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Disk\Зильмук\Отчеты\Фин отдел\"/>
    </mc:Choice>
  </mc:AlternateContent>
  <xr:revisionPtr revIDLastSave="0" documentId="8_{93F6BAF1-F992-4C23-A3D8-C53A20DF51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Общий" sheetId="1" r:id="rId1"/>
    <sheet name="Доходы" sheetId="2" r:id="rId2"/>
    <sheet name="Расходы" sheetId="3" r:id="rId3"/>
    <sheet name="Источники финансирования" sheetId="4" r:id="rId4"/>
  </sheets>
  <calcPr calcId="191029"/>
</workbook>
</file>

<file path=xl/calcChain.xml><?xml version="1.0" encoding="utf-8"?>
<calcChain xmlns="http://schemas.openxmlformats.org/spreadsheetml/2006/main">
  <c r="Q39" i="1" l="1"/>
  <c r="L27" i="1"/>
  <c r="M27" i="1"/>
  <c r="N43" i="1"/>
  <c r="N27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29" i="1"/>
  <c r="Q42" i="1"/>
  <c r="Q41" i="1"/>
  <c r="Q40" i="1"/>
  <c r="Q38" i="1"/>
  <c r="Q37" i="1"/>
  <c r="Q36" i="1"/>
  <c r="Q35" i="1"/>
  <c r="Q34" i="1"/>
  <c r="Q33" i="1"/>
  <c r="Q32" i="1"/>
  <c r="Q31" i="1"/>
  <c r="Q30" i="1"/>
  <c r="Q29" i="1"/>
  <c r="S27" i="1" l="1"/>
  <c r="Q27" i="1"/>
  <c r="R27" i="1"/>
</calcChain>
</file>

<file path=xl/sharedStrings.xml><?xml version="1.0" encoding="utf-8"?>
<sst xmlns="http://schemas.openxmlformats.org/spreadsheetml/2006/main" count="489" uniqueCount="129">
  <si>
    <t>ОТЧЕТ  ОБ  ИСПОЛНЕНИИ БЮДЖЕТА</t>
  </si>
  <si>
    <t>ГЛАВНОГО РАСПОРЯДИТЕЛЯ, РАСПОРЯДИТЕЛЯ, ПОЛУЧАТЕЛЯ БЮДЖЕТНЫХ СРЕДСТВ,</t>
  </si>
  <si>
    <t xml:space="preserve"> 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</si>
  <si>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</si>
  <si>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>КОДЫ</t>
  </si>
  <si>
    <t>Форма по ОКУД</t>
  </si>
  <si>
    <t>0503127</t>
  </si>
  <si>
    <t xml:space="preserve"> </t>
  </si>
  <si>
    <t>на</t>
  </si>
  <si>
    <t>Дата</t>
  </si>
  <si>
    <t>01.12.2022</t>
  </si>
  <si>
    <t>Главный распорядитель, распорядитель, получатель бюджетных средств, главный администратор, администратор доходов бюджета,</t>
  </si>
  <si>
    <t>МКОУ "ЗИЛЬМУКМАХИНСКАЯ ООШ"</t>
  </si>
  <si>
    <t>по ОКПО</t>
  </si>
  <si>
    <t>49207327</t>
  </si>
  <si>
    <t>главный администратор, администратор источников финансирования 
дефицита бюджета</t>
  </si>
  <si>
    <t>Глава по БК</t>
  </si>
  <si>
    <t>Наименование бюджета</t>
  </si>
  <si>
    <t>Бюджет Муниципального Образования "Акушинский район" Республики Дагестан</t>
  </si>
  <si>
    <t>по ОКТМО</t>
  </si>
  <si>
    <t>82603476</t>
  </si>
  <si>
    <t>Периодичность: месячная,квартальная, годовая</t>
  </si>
  <si>
    <t>Единица измерения:</t>
  </si>
  <si>
    <t>руб.</t>
  </si>
  <si>
    <t>по ОКЕИ</t>
  </si>
  <si>
    <t>383</t>
  </si>
  <si>
    <t>1. Доходы бюджета</t>
  </si>
  <si>
    <t xml:space="preserve"> Наименование показателя</t>
  </si>
  <si>
    <t>Код
стро-
ки</t>
  </si>
  <si>
    <t>Код дохода
по бюджетной классификации</t>
  </si>
  <si>
    <t>Утвержденные бюджетные назначения</t>
  </si>
  <si>
    <t>Исполнено</t>
  </si>
  <si>
    <t>Неисполненные</t>
  </si>
  <si>
    <t>через финансовые органы</t>
  </si>
  <si>
    <t>через банковские счета</t>
  </si>
  <si>
    <t>некассовые операции</t>
  </si>
  <si>
    <t>итого</t>
  </si>
  <si>
    <t>назначения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</si>
  <si>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</si>
  <si>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</si>
  <si>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</si>
  <si>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</si>
  <si>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</si>
  <si>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</si>
  <si>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</si>
  <si>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</si>
  <si>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</si>
  <si>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Доходы бюджета — всего</t>
  </si>
  <si>
    <t>010</t>
  </si>
  <si>
    <t>×</t>
  </si>
  <si>
    <t>в том числе:</t>
  </si>
  <si>
    <t>2. Расходы бюджета</t>
  </si>
  <si>
    <t>Код расхода
по бюджетной классификации</t>
  </si>
  <si>
    <t>Лимиты бюджетных обязательств</t>
  </si>
  <si>
    <t>Неисполненные назначения</t>
  </si>
  <si>
    <t>по ассигнованиям</t>
  </si>
  <si>
    <t>по лимитам бюджетных обязательств</t>
  </si>
  <si>
    <t>10</t>
  </si>
  <si>
    <t>11</t>
  </si>
  <si>
    <t>Расходы бюджета — всего</t>
  </si>
  <si>
    <t>200</t>
  </si>
  <si>
    <t>Фонд оплаты труда учреждений</t>
  </si>
  <si>
    <t>000</t>
  </si>
  <si>
    <t>0702</t>
  </si>
  <si>
    <t>19102</t>
  </si>
  <si>
    <t>02590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</si>
  <si>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</si>
  <si>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</si>
  <si>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</si>
  <si>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</si>
  <si>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</si>
  <si>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</si>
  <si>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</si>
  <si>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Закупка товаров, работ, услуг в сфере информационно-коммуникационных технологий</t>
  </si>
  <si>
    <t>19202</t>
  </si>
  <si>
    <t>242</t>
  </si>
  <si>
    <t>Закупка энергетических ресурсов</t>
  </si>
  <si>
    <t>247</t>
  </si>
  <si>
    <t>Пособия, компенсации и иные социальные выплаты гражданам, кроме публичных нормативных обязательств</t>
  </si>
  <si>
    <t>321</t>
  </si>
  <si>
    <t>Уплата налога на имущество организаций и земельного налога</t>
  </si>
  <si>
    <t>851</t>
  </si>
  <si>
    <t>03590</t>
  </si>
  <si>
    <t>R3030</t>
  </si>
  <si>
    <t>R3040</t>
  </si>
  <si>
    <t>Результат исполнения бюджета (дефицит / профицит )</t>
  </si>
  <si>
    <t>450</t>
  </si>
  <si>
    <t>3. Источники финансирования дефицита бюджета</t>
  </si>
  <si>
    <t>Код источника финансирования
по бюджетной классификации</t>
  </si>
  <si>
    <t>Источники финансирования дефицита бюджета —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</si>
  <si>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</si>
  <si>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</si>
  <si>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</si>
  <si>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</si>
  <si>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</si>
  <si>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</si>
  <si>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</si>
  <si>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</si>
  <si>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</si>
  <si>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</si>
  <si>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</si>
  <si>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</si>
  <si>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(стр. 810 + стр. 820)</t>
  </si>
  <si>
    <t>800</t>
  </si>
  <si>
    <t>изменение остатков по расчетам с органами, организующими исполнение бюджета
(стр. 811 + стр. 812)</t>
  </si>
  <si>
    <t>810</t>
  </si>
  <si>
    <t>увеличение счетов расчетов (дебетовый остаток счета 1 210 02 000)</t>
  </si>
  <si>
    <t>811</t>
  </si>
  <si>
    <t>уменьшение счетов расчетов (кредитовый остаток счета 1 304 05 000)</t>
  </si>
  <si>
    <t>812</t>
  </si>
  <si>
    <t>Изменение остатков по внутренним расчетам (стр. 821 + стр. 822)</t>
  </si>
  <si>
    <t>820</t>
  </si>
  <si>
    <t>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</si>
  <si>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</si>
  <si>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</si>
  <si>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</si>
  <si>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</si>
  <si>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 экономической службы</t>
  </si>
  <si>
    <t>(подпись)</t>
  </si>
  <si>
    <t>(расшифровка подписи)</t>
  </si>
  <si>
    <t>Главный бухгалтер</t>
  </si>
  <si>
    <t>Централизованная бухгалтерия</t>
  </si>
  <si>
    <t>(наименование, ОГРН, ИНН, КПП, местонахождение)</t>
  </si>
  <si>
    <t>(уполномоченное лицо)</t>
  </si>
  <si>
    <t>(должность)</t>
  </si>
  <si>
    <t>Исполнитель</t>
  </si>
  <si>
    <t>(телефон, e-mail)</t>
  </si>
  <si>
    <t>6 декабря 2022 г.</t>
  </si>
  <si>
    <t>1 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</si>
</sst>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&quot;-&quot;;General"/>
  </numFmts>
  <fonts count="7" x14ac:knownFonts="1">
    <font>
      <sz val="8"/>
      <name val="Arial"/>
    </font>
    <font>
      <b/>
      <sz val="9"/>
      <name val="Arial"/>
    </font>
    <font>
      <sz val="8"/>
      <name val="Arial"/>
    </font>
    <font>
      <sz val="9"/>
      <name val="Arial"/>
    </font>
    <font>
      <sz val="10"/>
      <name val="Arial"/>
    </font>
    <font>
      <sz val="7"/>
      <name val="Arial"/>
    </font>
    <font>
      <b/>
      <i/>
      <sz val="9"/>
      <name val="Arial"/>
    </font>
  </fonts>
  <fills count="7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D5EEFF"/>
        <bgColor auto="1"/>
      </patternFill>
    </fill>
    <fill>
      <patternFill patternType="solid">
        <fgColor rgb="FFD5EEFF"/>
        <bgColor rgb="FF7FFFD4"/>
      </patternFill>
    </fill>
    <fill>
      <patternFill patternType="solid">
        <fgColor rgb="FFC0DCC0"/>
        <bgColor auto="1"/>
      </patternFill>
    </fill>
    <fill>
      <patternFill patternType="solid">
        <fgColor rgb="FFFFFFC0"/>
        <bgColor auto="1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right" vertical="center" wrapText="1" indent="1"/>
    </xf>
    <xf numFmtId="0" fontId="2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164" fontId="0" fillId="5" borderId="17" xfId="0" applyNumberFormat="1" applyFill="1" applyBorder="1" applyAlignment="1">
      <alignment horizontal="right" vertical="top"/>
    </xf>
    <xf numFmtId="0" fontId="3" fillId="2" borderId="18" xfId="0" applyFon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9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0" fontId="0" fillId="2" borderId="22" xfId="0" applyFill="1" applyBorder="1" applyAlignment="1">
      <alignment horizontal="left"/>
    </xf>
    <xf numFmtId="4" fontId="0" fillId="5" borderId="17" xfId="0" applyNumberFormat="1" applyFill="1" applyBorder="1" applyAlignment="1">
      <alignment horizontal="right" vertical="top"/>
    </xf>
    <xf numFmtId="0" fontId="0" fillId="2" borderId="23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0" fillId="6" borderId="25" xfId="0" applyFill="1" applyBorder="1" applyAlignment="1">
      <alignment horizontal="center" vertical="top"/>
    </xf>
    <xf numFmtId="0" fontId="0" fillId="6" borderId="26" xfId="0" applyFill="1" applyBorder="1" applyAlignment="1">
      <alignment horizontal="center" vertical="top"/>
    </xf>
    <xf numFmtId="0" fontId="0" fillId="6" borderId="27" xfId="0" applyFill="1" applyBorder="1" applyAlignment="1">
      <alignment horizontal="center" vertical="top"/>
    </xf>
    <xf numFmtId="4" fontId="0" fillId="6" borderId="2" xfId="0" applyNumberFormat="1" applyFill="1" applyBorder="1" applyAlignment="1">
      <alignment horizontal="right" vertical="top"/>
    </xf>
    <xf numFmtId="164" fontId="0" fillId="6" borderId="2" xfId="0" applyNumberFormat="1" applyFill="1" applyBorder="1" applyAlignment="1">
      <alignment horizontal="right" vertical="top"/>
    </xf>
    <xf numFmtId="4" fontId="0" fillId="5" borderId="2" xfId="0" applyNumberFormat="1" applyFill="1" applyBorder="1" applyAlignment="1">
      <alignment horizontal="right" vertical="top"/>
    </xf>
    <xf numFmtId="4" fontId="0" fillId="5" borderId="24" xfId="0" applyNumberFormat="1" applyFill="1" applyBorder="1" applyAlignment="1">
      <alignment horizontal="right" vertical="top"/>
    </xf>
    <xf numFmtId="2" fontId="0" fillId="5" borderId="2" xfId="0" applyNumberFormat="1" applyFill="1" applyBorder="1" applyAlignment="1">
      <alignment horizontal="right" vertical="top"/>
    </xf>
    <xf numFmtId="2" fontId="0" fillId="5" borderId="24" xfId="0" applyNumberFormat="1" applyFill="1" applyBorder="1" applyAlignment="1">
      <alignment horizontal="right" vertical="top"/>
    </xf>
    <xf numFmtId="164" fontId="0" fillId="5" borderId="2" xfId="0" applyNumberFormat="1" applyFill="1" applyBorder="1" applyAlignment="1">
      <alignment horizontal="right" vertical="top"/>
    </xf>
    <xf numFmtId="164" fontId="0" fillId="5" borderId="24" xfId="0" applyNumberFormat="1" applyFill="1" applyBorder="1" applyAlignment="1">
      <alignment horizontal="right" vertical="top"/>
    </xf>
    <xf numFmtId="2" fontId="0" fillId="6" borderId="2" xfId="0" applyNumberFormat="1" applyFill="1" applyBorder="1" applyAlignment="1">
      <alignment horizontal="right" vertical="top"/>
    </xf>
    <xf numFmtId="0" fontId="0" fillId="2" borderId="29" xfId="0" applyFill="1" applyBorder="1" applyAlignment="1">
      <alignment horizontal="center" vertical="top"/>
    </xf>
    <xf numFmtId="164" fontId="0" fillId="5" borderId="18" xfId="0" applyNumberFormat="1" applyFill="1" applyBorder="1" applyAlignment="1">
      <alignment horizontal="right" vertical="top"/>
    </xf>
    <xf numFmtId="0" fontId="0" fillId="2" borderId="32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34" xfId="0" applyFill="1" applyBorder="1" applyAlignment="1">
      <alignment horizontal="center" vertical="top"/>
    </xf>
    <xf numFmtId="0" fontId="3" fillId="2" borderId="35" xfId="0" applyFont="1" applyFill="1" applyBorder="1" applyAlignment="1">
      <alignment horizontal="center" vertical="top"/>
    </xf>
    <xf numFmtId="164" fontId="0" fillId="5" borderId="35" xfId="0" applyNumberFormat="1" applyFill="1" applyBorder="1" applyAlignment="1">
      <alignment horizontal="right" vertical="top"/>
    </xf>
    <xf numFmtId="164" fontId="0" fillId="5" borderId="36" xfId="0" applyNumberFormat="1" applyFill="1" applyBorder="1" applyAlignment="1">
      <alignment horizontal="right" vertical="top"/>
    </xf>
    <xf numFmtId="0" fontId="3" fillId="2" borderId="9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0" fillId="2" borderId="12" xfId="0" applyFill="1" applyBorder="1" applyAlignment="1">
      <alignment horizontal="right" vertical="top"/>
    </xf>
    <xf numFmtId="0" fontId="0" fillId="2" borderId="20" xfId="0" applyFill="1" applyBorder="1" applyAlignment="1">
      <alignment horizontal="right" vertical="top"/>
    </xf>
    <xf numFmtId="0" fontId="0" fillId="2" borderId="38" xfId="0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164" fontId="0" fillId="5" borderId="12" xfId="0" applyNumberFormat="1" applyFill="1" applyBorder="1" applyAlignment="1">
      <alignment horizontal="right" vertical="top"/>
    </xf>
    <xf numFmtId="0" fontId="3" fillId="2" borderId="20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/>
    </xf>
    <xf numFmtId="0" fontId="3" fillId="2" borderId="32" xfId="0" applyFont="1" applyFill="1" applyBorder="1" applyAlignment="1">
      <alignment horizontal="right" vertical="top"/>
    </xf>
    <xf numFmtId="0" fontId="0" fillId="2" borderId="32" xfId="0" applyFill="1" applyBorder="1" applyAlignment="1">
      <alignment horizontal="right" vertical="top"/>
    </xf>
    <xf numFmtId="0" fontId="3" fillId="2" borderId="33" xfId="0" applyFont="1" applyFill="1" applyBorder="1" applyAlignment="1">
      <alignment horizontal="right" vertical="top"/>
    </xf>
    <xf numFmtId="164" fontId="0" fillId="6" borderId="35" xfId="0" applyNumberFormat="1" applyFill="1" applyBorder="1" applyAlignment="1">
      <alignment horizontal="right" vertical="top"/>
    </xf>
    <xf numFmtId="0" fontId="3" fillId="2" borderId="36" xfId="0" applyFont="1" applyFill="1" applyBorder="1" applyAlignment="1">
      <alignment horizontal="center" vertical="top"/>
    </xf>
    <xf numFmtId="0" fontId="0" fillId="2" borderId="42" xfId="0" applyFill="1" applyBorder="1" applyAlignment="1">
      <alignment horizontal="center" vertical="top"/>
    </xf>
    <xf numFmtId="0" fontId="3" fillId="2" borderId="44" xfId="0" applyFont="1" applyFill="1" applyBorder="1" applyAlignment="1">
      <alignment horizontal="center" vertical="top"/>
    </xf>
    <xf numFmtId="164" fontId="0" fillId="6" borderId="44" xfId="0" applyNumberFormat="1" applyFill="1" applyBorder="1" applyAlignment="1">
      <alignment horizontal="right" vertical="top"/>
    </xf>
    <xf numFmtId="164" fontId="0" fillId="5" borderId="44" xfId="0" applyNumberFormat="1" applyFill="1" applyBorder="1" applyAlignment="1">
      <alignment horizontal="right" vertical="top"/>
    </xf>
    <xf numFmtId="0" fontId="3" fillId="2" borderId="4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top"/>
    </xf>
    <xf numFmtId="0" fontId="5" fillId="2" borderId="21" xfId="0" applyFont="1" applyFill="1" applyBorder="1" applyAlignment="1">
      <alignment horizontal="center" vertical="top"/>
    </xf>
    <xf numFmtId="0" fontId="3" fillId="0" borderId="0" xfId="0" applyFont="1" applyAlignment="1">
      <alignment horizontal="right" wrapText="1"/>
    </xf>
    <xf numFmtId="0" fontId="5" fillId="2" borderId="21" xfId="0" applyFont="1" applyFill="1" applyBorder="1" applyAlignment="1">
      <alignment horizontal="center" vertical="top"/>
    </xf>
    <xf numFmtId="0" fontId="2" fillId="3" borderId="46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" fillId="0" borderId="2" xfId="0" applyFont="1" applyBorder="1" applyAlignment="1">
      <alignment horizontal="left" vertical="top" wrapText="1" indent="4"/>
    </xf>
    <xf numFmtId="0" fontId="3" fillId="2" borderId="39" xfId="0" applyFont="1" applyFill="1" applyBorder="1" applyAlignment="1">
      <alignment horizontal="center" vertical="top"/>
    </xf>
    <xf numFmtId="0" fontId="0" fillId="0" borderId="40" xfId="0" applyBorder="1" applyAlignment="1">
      <alignment horizontal="left" vertical="top" wrapText="1" indent="6"/>
    </xf>
    <xf numFmtId="0" fontId="3" fillId="2" borderId="40" xfId="0" applyFont="1" applyFill="1" applyBorder="1" applyAlignment="1">
      <alignment horizontal="center" vertical="top"/>
    </xf>
    <xf numFmtId="0" fontId="2" fillId="0" borderId="35" xfId="0" applyFont="1" applyBorder="1" applyAlignment="1">
      <alignment horizontal="left" vertical="top" wrapText="1" indent="6"/>
    </xf>
    <xf numFmtId="0" fontId="3" fillId="2" borderId="4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 indent="6"/>
    </xf>
    <xf numFmtId="0" fontId="3" fillId="2" borderId="43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 indent="2"/>
    </xf>
    <xf numFmtId="0" fontId="4" fillId="2" borderId="40" xfId="0" applyFont="1" applyFill="1" applyBorder="1" applyAlignment="1">
      <alignment horizontal="center" vertical="top"/>
    </xf>
    <xf numFmtId="0" fontId="3" fillId="0" borderId="35" xfId="0" applyFont="1" applyBorder="1" applyAlignment="1">
      <alignment horizontal="left" vertical="top" wrapText="1" indent="2"/>
    </xf>
    <xf numFmtId="0" fontId="3" fillId="2" borderId="35" xfId="0" applyFont="1" applyFill="1" applyBorder="1" applyAlignment="1">
      <alignment horizontal="center" vertical="top"/>
    </xf>
    <xf numFmtId="0" fontId="0" fillId="0" borderId="35" xfId="0" applyBorder="1" applyAlignment="1">
      <alignment horizontal="left" vertical="top" wrapText="1" indent="4"/>
    </xf>
    <xf numFmtId="0" fontId="3" fillId="2" borderId="37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0" fillId="0" borderId="9" xfId="0" applyBorder="1" applyAlignment="1">
      <alignment horizontal="left" vertical="top" wrapText="1" indent="4"/>
    </xf>
    <xf numFmtId="0" fontId="3" fillId="2" borderId="12" xfId="0" applyFont="1" applyFill="1" applyBorder="1" applyAlignment="1">
      <alignment horizontal="center" vertical="top"/>
    </xf>
    <xf numFmtId="0" fontId="0" fillId="2" borderId="3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3" fillId="0" borderId="28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/>
    </xf>
    <xf numFmtId="0" fontId="0" fillId="2" borderId="14" xfId="0" applyFill="1" applyBorder="1" applyAlignment="1">
      <alignment horizontal="left" vertical="top" indent="2"/>
    </xf>
    <xf numFmtId="0" fontId="3" fillId="2" borderId="32" xfId="0" applyFont="1" applyFill="1" applyBorder="1" applyAlignment="1">
      <alignment horizontal="left" vertical="top"/>
    </xf>
    <xf numFmtId="0" fontId="3" fillId="0" borderId="15" xfId="0" applyFont="1" applyBorder="1" applyAlignment="1">
      <alignment horizontal="left" vertical="top" wrapText="1" indent="2"/>
    </xf>
    <xf numFmtId="0" fontId="3" fillId="2" borderId="30" xfId="0" applyFont="1" applyFill="1" applyBorder="1" applyAlignment="1">
      <alignment horizontal="center" vertical="top"/>
    </xf>
    <xf numFmtId="0" fontId="0" fillId="2" borderId="22" xfId="0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6" borderId="24" xfId="0" applyFill="1" applyBorder="1" applyAlignment="1">
      <alignment horizontal="left" vertical="top" wrapText="1" indent="2"/>
    </xf>
    <xf numFmtId="0" fontId="0" fillId="6" borderId="26" xfId="0" applyFill="1" applyBorder="1" applyAlignment="1">
      <alignment horizontal="center" vertical="top"/>
    </xf>
    <xf numFmtId="0" fontId="3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indent="2"/>
    </xf>
    <xf numFmtId="0" fontId="0" fillId="2" borderId="5" xfId="0" applyFill="1" applyBorder="1" applyAlignment="1">
      <alignment horizontal="left" vertical="top"/>
    </xf>
    <xf numFmtId="0" fontId="0" fillId="2" borderId="15" xfId="0" applyFill="1" applyBorder="1" applyAlignment="1">
      <alignment horizontal="center" vertical="top"/>
    </xf>
    <xf numFmtId="0" fontId="0" fillId="2" borderId="21" xfId="0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85"/>
  <sheetViews>
    <sheetView tabSelected="1" view="pageBreakPreview" topLeftCell="A19" zoomScaleNormal="100" zoomScaleSheetLayoutView="100" workbookViewId="0">
      <selection activeCell="M21" sqref="M21"/>
    </sheetView>
  </sheetViews>
  <sheetFormatPr defaultColWidth="10.5" defaultRowHeight="11.45" customHeight="1" x14ac:dyDescent="0.2"/>
  <cols>
    <col min="1" max="1" width="18.6640625" style="1" customWidth="1"/>
    <col min="2" max="2" width="3.5" style="1" customWidth="1"/>
    <col min="3" max="3" width="15.1640625" style="1" customWidth="1"/>
    <col min="4" max="4" width="5.6640625" style="1" customWidth="1"/>
    <col min="5" max="5" width="4" style="1" customWidth="1"/>
    <col min="6" max="6" width="5" style="1" customWidth="1"/>
    <col min="7" max="7" width="3.6640625" style="1" customWidth="1"/>
    <col min="8" max="8" width="3.5" style="1" customWidth="1"/>
    <col min="9" max="9" width="2.6640625" style="1" customWidth="1"/>
    <col min="10" max="10" width="5.83203125" style="1" customWidth="1"/>
    <col min="11" max="11" width="6.33203125" style="1" customWidth="1"/>
    <col min="12" max="19" width="18.5" style="1" customWidth="1"/>
  </cols>
  <sheetData>
    <row r="1" spans="1:17" ht="12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12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2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ht="12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2" t="s">
        <v>4</v>
      </c>
    </row>
    <row r="5" spans="1:17" ht="11.1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4" t="s">
        <v>5</v>
      </c>
      <c r="Q5" s="5" t="s">
        <v>6</v>
      </c>
    </row>
    <row r="6" spans="1:17" ht="11.1" customHeight="1" x14ac:dyDescent="0.2">
      <c r="A6" s="79"/>
      <c r="B6" s="79"/>
      <c r="C6" s="79"/>
      <c r="D6" s="6" t="s">
        <v>7</v>
      </c>
      <c r="E6" s="135" t="s">
        <v>8</v>
      </c>
      <c r="F6" s="135"/>
      <c r="G6" s="135"/>
      <c r="H6" s="135"/>
      <c r="I6" s="135"/>
      <c r="J6" s="135"/>
      <c r="K6" s="134" t="s">
        <v>128</v>
      </c>
      <c r="L6" s="134"/>
      <c r="M6" s="6"/>
      <c r="N6" s="6"/>
      <c r="O6" s="3"/>
      <c r="P6" s="4" t="s">
        <v>9</v>
      </c>
      <c r="Q6" s="7" t="s">
        <v>10</v>
      </c>
    </row>
    <row r="7" spans="1:17" ht="11.1" customHeight="1" x14ac:dyDescent="0.2">
      <c r="D7" s="3"/>
      <c r="E7" s="79"/>
      <c r="F7" s="79"/>
      <c r="G7" s="79"/>
      <c r="H7" s="79"/>
      <c r="I7" s="79"/>
      <c r="J7" s="79"/>
      <c r="K7" s="3"/>
      <c r="L7" s="3"/>
      <c r="M7" s="3"/>
      <c r="N7" s="3"/>
      <c r="O7" s="3"/>
      <c r="P7" s="8"/>
      <c r="Q7" s="9"/>
    </row>
    <row r="8" spans="1:17" ht="21.95" customHeight="1" x14ac:dyDescent="0.2">
      <c r="A8" s="129" t="s">
        <v>11</v>
      </c>
      <c r="B8" s="129"/>
      <c r="C8" s="129"/>
      <c r="D8" s="129"/>
      <c r="E8" s="129"/>
      <c r="F8" s="129"/>
      <c r="G8" s="129"/>
      <c r="H8" s="129"/>
      <c r="I8" s="129"/>
      <c r="J8" s="129"/>
      <c r="K8" s="130" t="s">
        <v>12</v>
      </c>
      <c r="L8" s="130"/>
      <c r="M8" s="130"/>
      <c r="N8" s="130"/>
      <c r="O8" s="130"/>
      <c r="P8" s="4" t="s">
        <v>13</v>
      </c>
      <c r="Q8" s="10" t="s">
        <v>14</v>
      </c>
    </row>
    <row r="9" spans="1:17" ht="21.95" customHeight="1" x14ac:dyDescent="0.2">
      <c r="A9" s="132" t="s">
        <v>15</v>
      </c>
      <c r="B9" s="132"/>
      <c r="C9" s="132"/>
      <c r="D9" s="132"/>
      <c r="E9" s="132"/>
      <c r="F9" s="132"/>
      <c r="G9" s="132"/>
      <c r="H9" s="132"/>
      <c r="I9" s="132"/>
      <c r="J9" s="132"/>
      <c r="K9" s="131"/>
      <c r="L9" s="131"/>
      <c r="M9" s="131"/>
      <c r="N9" s="131"/>
      <c r="O9" s="131"/>
      <c r="P9" s="4" t="s">
        <v>16</v>
      </c>
      <c r="Q9" s="10"/>
    </row>
    <row r="10" spans="1:17" ht="11.1" customHeight="1" x14ac:dyDescent="0.2">
      <c r="A10" s="79" t="s">
        <v>17</v>
      </c>
      <c r="B10" s="79"/>
      <c r="C10" s="79"/>
      <c r="D10" s="3"/>
      <c r="E10" s="79"/>
      <c r="F10" s="79"/>
      <c r="G10" s="79"/>
      <c r="H10" s="79"/>
      <c r="I10" s="79"/>
      <c r="J10" s="79"/>
      <c r="K10" s="133" t="s">
        <v>18</v>
      </c>
      <c r="L10" s="133"/>
      <c r="M10" s="133"/>
      <c r="N10" s="133"/>
      <c r="O10" s="133"/>
      <c r="P10" s="4" t="s">
        <v>19</v>
      </c>
      <c r="Q10" s="10" t="s">
        <v>20</v>
      </c>
    </row>
    <row r="11" spans="1:17" ht="11.1" customHeight="1" x14ac:dyDescent="0.2">
      <c r="A11" s="3" t="s">
        <v>21</v>
      </c>
      <c r="B11" s="3"/>
      <c r="C11" s="3"/>
      <c r="D11" s="3"/>
      <c r="E11" s="79"/>
      <c r="F11" s="79"/>
      <c r="G11" s="79"/>
      <c r="H11" s="79"/>
      <c r="I11" s="79"/>
      <c r="J11" s="79"/>
      <c r="K11" s="3"/>
      <c r="L11" s="3"/>
      <c r="M11" s="3"/>
      <c r="N11" s="3"/>
      <c r="O11" s="3"/>
      <c r="P11" s="4"/>
      <c r="Q11" s="10" t="s">
        <v>7</v>
      </c>
    </row>
    <row r="12" spans="1:17" ht="11.1" customHeight="1" x14ac:dyDescent="0.2">
      <c r="A12" s="3" t="s">
        <v>22</v>
      </c>
      <c r="B12" s="134" t="s">
        <v>23</v>
      </c>
      <c r="C12" s="13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 t="s">
        <v>24</v>
      </c>
      <c r="Q12" s="11" t="s">
        <v>25</v>
      </c>
    </row>
    <row r="13" spans="1:17" s="1" customFormat="1" ht="11.1" customHeight="1" x14ac:dyDescent="0.2">
      <c r="A13" s="79"/>
      <c r="B13" s="79"/>
      <c r="C13" s="7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1" customFormat="1" ht="12.95" customHeight="1" x14ac:dyDescent="0.2">
      <c r="A14" s="111" t="s">
        <v>26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7" s="1" customFormat="1" ht="11.1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1.1" customHeight="1" x14ac:dyDescent="0.2">
      <c r="A16" s="112" t="s">
        <v>27</v>
      </c>
      <c r="B16" s="112"/>
      <c r="C16" s="112"/>
      <c r="D16" s="116" t="s">
        <v>28</v>
      </c>
      <c r="E16" s="118" t="s">
        <v>29</v>
      </c>
      <c r="F16" s="118"/>
      <c r="G16" s="118"/>
      <c r="H16" s="118"/>
      <c r="I16" s="118"/>
      <c r="J16" s="118"/>
      <c r="K16" s="118"/>
      <c r="L16" s="116" t="s">
        <v>30</v>
      </c>
      <c r="M16" s="121" t="s">
        <v>31</v>
      </c>
      <c r="N16" s="121"/>
      <c r="O16" s="121"/>
      <c r="P16" s="121"/>
      <c r="Q16" s="12" t="s">
        <v>32</v>
      </c>
    </row>
    <row r="17" spans="1:19" ht="21.95" customHeight="1" x14ac:dyDescent="0.2">
      <c r="A17" s="113"/>
      <c r="B17" s="114"/>
      <c r="C17" s="115"/>
      <c r="D17" s="117"/>
      <c r="E17" s="119"/>
      <c r="F17" s="120"/>
      <c r="G17" s="120"/>
      <c r="H17" s="120"/>
      <c r="I17" s="120"/>
      <c r="J17" s="120"/>
      <c r="K17" s="120"/>
      <c r="L17" s="117"/>
      <c r="M17" s="13" t="s">
        <v>33</v>
      </c>
      <c r="N17" s="13" t="s">
        <v>34</v>
      </c>
      <c r="O17" s="13" t="s">
        <v>35</v>
      </c>
      <c r="P17" s="13" t="s">
        <v>36</v>
      </c>
      <c r="Q17" s="14" t="s">
        <v>37</v>
      </c>
    </row>
    <row r="18" spans="1:19" ht="11.1" customHeight="1" x14ac:dyDescent="0.2">
      <c r="A18" s="127" t="s">
        <v>38</v>
      </c>
      <c r="B18" s="127"/>
      <c r="C18" s="127"/>
      <c r="D18" s="15" t="s">
        <v>39</v>
      </c>
      <c r="E18" s="103" t="s">
        <v>40</v>
      </c>
      <c r="F18" s="103"/>
      <c r="G18" s="103"/>
      <c r="H18" s="103"/>
      <c r="I18" s="103"/>
      <c r="J18" s="103"/>
      <c r="K18" s="103"/>
      <c r="L18" s="15" t="s">
        <v>41</v>
      </c>
      <c r="M18" s="15" t="s">
        <v>42</v>
      </c>
      <c r="N18" s="15" t="s">
        <v>43</v>
      </c>
      <c r="O18" s="15" t="s">
        <v>44</v>
      </c>
      <c r="P18" s="15" t="s">
        <v>45</v>
      </c>
      <c r="Q18" s="15" t="s">
        <v>46</v>
      </c>
    </row>
    <row r="19" spans="1:19" s="16" customFormat="1" ht="12" customHeight="1" x14ac:dyDescent="0.2">
      <c r="A19" s="124" t="s">
        <v>47</v>
      </c>
      <c r="B19" s="124"/>
      <c r="C19" s="124"/>
      <c r="D19" s="17" t="s">
        <v>48</v>
      </c>
      <c r="E19" s="105" t="s">
        <v>49</v>
      </c>
      <c r="F19" s="105"/>
      <c r="G19" s="105"/>
      <c r="H19" s="105"/>
      <c r="I19" s="105"/>
      <c r="J19" s="105"/>
      <c r="K19" s="105"/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20" t="s">
        <v>49</v>
      </c>
    </row>
    <row r="20" spans="1:19" s="1" customFormat="1" ht="11.1" customHeight="1" x14ac:dyDescent="0.2">
      <c r="A20" s="125" t="s">
        <v>50</v>
      </c>
      <c r="B20" s="125"/>
      <c r="C20" s="125"/>
      <c r="D20" s="21"/>
      <c r="E20" s="22"/>
      <c r="F20" s="126"/>
      <c r="G20" s="126"/>
      <c r="H20" s="126"/>
      <c r="I20" s="126"/>
      <c r="J20" s="23"/>
      <c r="K20" s="24"/>
      <c r="L20" s="25"/>
      <c r="M20" s="25"/>
      <c r="N20" s="25"/>
      <c r="O20" s="25"/>
      <c r="P20" s="25"/>
      <c r="Q20" s="26"/>
    </row>
    <row r="21" spans="1:19" s="1" customFormat="1" ht="11.1" customHeight="1" x14ac:dyDescent="0.2">
      <c r="A21" s="128" t="s">
        <v>7</v>
      </c>
      <c r="B21" s="128"/>
      <c r="C21" s="128"/>
      <c r="D21" s="27"/>
      <c r="E21" s="110"/>
      <c r="F21" s="110"/>
      <c r="G21" s="110"/>
      <c r="H21" s="110"/>
      <c r="I21" s="110"/>
      <c r="J21" s="110"/>
      <c r="K21" s="27"/>
      <c r="L21" s="27"/>
      <c r="M21" s="27"/>
      <c r="N21" s="27"/>
      <c r="O21" s="27"/>
      <c r="P21" s="27"/>
      <c r="Q21" s="27" t="s">
        <v>7</v>
      </c>
    </row>
    <row r="22" spans="1:19" s="1" customFormat="1" ht="12" customHeight="1" x14ac:dyDescent="0.2">
      <c r="A22" s="111" t="s">
        <v>51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3"/>
      <c r="S22" s="3"/>
    </row>
    <row r="23" spans="1:19" s="1" customFormat="1" ht="11.1" customHeight="1" x14ac:dyDescent="0.2">
      <c r="A23" s="79"/>
      <c r="B23" s="79"/>
      <c r="C23" s="79"/>
      <c r="D23" s="3"/>
      <c r="E23" s="79"/>
      <c r="F23" s="79"/>
      <c r="G23" s="79"/>
      <c r="H23" s="79"/>
      <c r="I23" s="79"/>
      <c r="J23" s="79"/>
      <c r="K23" s="3"/>
      <c r="L23" s="3"/>
      <c r="M23" s="3"/>
      <c r="N23" s="3"/>
      <c r="O23" s="3"/>
      <c r="P23" s="3"/>
      <c r="Q23" s="3"/>
      <c r="R23" s="3"/>
      <c r="S23" s="3"/>
    </row>
    <row r="24" spans="1:19" s="1" customFormat="1" ht="11.1" customHeight="1" x14ac:dyDescent="0.2">
      <c r="A24" s="112" t="s">
        <v>27</v>
      </c>
      <c r="B24" s="112"/>
      <c r="C24" s="112"/>
      <c r="D24" s="116" t="s">
        <v>28</v>
      </c>
      <c r="E24" s="118" t="s">
        <v>52</v>
      </c>
      <c r="F24" s="118"/>
      <c r="G24" s="118"/>
      <c r="H24" s="118"/>
      <c r="I24" s="118"/>
      <c r="J24" s="118"/>
      <c r="K24" s="118"/>
      <c r="L24" s="116" t="s">
        <v>30</v>
      </c>
      <c r="M24" s="116" t="s">
        <v>53</v>
      </c>
      <c r="N24" s="121" t="s">
        <v>31</v>
      </c>
      <c r="O24" s="121"/>
      <c r="P24" s="121"/>
      <c r="Q24" s="121"/>
      <c r="R24" s="116" t="s">
        <v>54</v>
      </c>
      <c r="S24" s="116"/>
    </row>
    <row r="25" spans="1:19" s="1" customFormat="1" ht="33" customHeight="1" x14ac:dyDescent="0.2">
      <c r="A25" s="113"/>
      <c r="B25" s="114"/>
      <c r="C25" s="115"/>
      <c r="D25" s="117"/>
      <c r="E25" s="119"/>
      <c r="F25" s="120"/>
      <c r="G25" s="120"/>
      <c r="H25" s="120"/>
      <c r="I25" s="120"/>
      <c r="J25" s="120"/>
      <c r="K25" s="120"/>
      <c r="L25" s="117"/>
      <c r="M25" s="117"/>
      <c r="N25" s="13" t="s">
        <v>33</v>
      </c>
      <c r="O25" s="13" t="s">
        <v>34</v>
      </c>
      <c r="P25" s="13" t="s">
        <v>35</v>
      </c>
      <c r="Q25" s="13" t="s">
        <v>36</v>
      </c>
      <c r="R25" s="13" t="s">
        <v>55</v>
      </c>
      <c r="S25" s="13" t="s">
        <v>56</v>
      </c>
    </row>
    <row r="26" spans="1:19" s="1" customFormat="1" ht="11.1" customHeight="1" thickBot="1" x14ac:dyDescent="0.25">
      <c r="A26" s="127" t="s">
        <v>38</v>
      </c>
      <c r="B26" s="127"/>
      <c r="C26" s="127"/>
      <c r="D26" s="15" t="s">
        <v>39</v>
      </c>
      <c r="E26" s="103" t="s">
        <v>40</v>
      </c>
      <c r="F26" s="103"/>
      <c r="G26" s="103"/>
      <c r="H26" s="103"/>
      <c r="I26" s="103"/>
      <c r="J26" s="103"/>
      <c r="K26" s="103"/>
      <c r="L26" s="15" t="s">
        <v>41</v>
      </c>
      <c r="M26" s="15" t="s">
        <v>42</v>
      </c>
      <c r="N26" s="15" t="s">
        <v>43</v>
      </c>
      <c r="O26" s="15" t="s">
        <v>44</v>
      </c>
      <c r="P26" s="15" t="s">
        <v>45</v>
      </c>
      <c r="Q26" s="15" t="s">
        <v>46</v>
      </c>
      <c r="R26" s="15" t="s">
        <v>57</v>
      </c>
      <c r="S26" s="15" t="s">
        <v>58</v>
      </c>
    </row>
    <row r="27" spans="1:19" s="16" customFormat="1" ht="12" customHeight="1" x14ac:dyDescent="0.2">
      <c r="A27" s="124" t="s">
        <v>59</v>
      </c>
      <c r="B27" s="124"/>
      <c r="C27" s="124"/>
      <c r="D27" s="17" t="s">
        <v>60</v>
      </c>
      <c r="E27" s="105" t="s">
        <v>49</v>
      </c>
      <c r="F27" s="105"/>
      <c r="G27" s="105"/>
      <c r="H27" s="105"/>
      <c r="I27" s="105"/>
      <c r="J27" s="105"/>
      <c r="K27" s="105"/>
      <c r="L27" s="28">
        <f t="shared" ref="L27:M27" si="0">SUM(L29:L42)</f>
        <v>11301924.73</v>
      </c>
      <c r="M27" s="28">
        <f t="shared" si="0"/>
        <v>11301924.73</v>
      </c>
      <c r="N27" s="28">
        <f>SUM(N29:N42)</f>
        <v>11211050</v>
      </c>
      <c r="O27" s="19">
        <v>0</v>
      </c>
      <c r="P27" s="19">
        <v>0</v>
      </c>
      <c r="Q27" s="28">
        <f>Q29+Q30+Q31+Q32+Q33+Q34+Q35+Q36+Q37+Q38+Q39+Q40+Q41+Q42</f>
        <v>11211050</v>
      </c>
      <c r="R27" s="28">
        <f t="shared" ref="R27:S27" si="1">R29+R30+R31+R32+R33+R34+R35+R36+R37+R38+R39+R40+R41+R42</f>
        <v>90874.73000000001</v>
      </c>
      <c r="S27" s="28">
        <f t="shared" si="1"/>
        <v>90874.73000000001</v>
      </c>
    </row>
    <row r="28" spans="1:19" s="1" customFormat="1" ht="11.1" customHeight="1" x14ac:dyDescent="0.2">
      <c r="A28" s="125" t="s">
        <v>50</v>
      </c>
      <c r="B28" s="125"/>
      <c r="C28" s="125"/>
      <c r="D28" s="29"/>
      <c r="E28" s="22"/>
      <c r="F28" s="23"/>
      <c r="G28" s="126"/>
      <c r="H28" s="126"/>
      <c r="I28" s="126"/>
      <c r="J28" s="126"/>
      <c r="K28" s="24"/>
      <c r="L28" s="25"/>
      <c r="M28" s="25"/>
      <c r="N28" s="25"/>
      <c r="O28" s="25"/>
      <c r="P28" s="25"/>
      <c r="Q28" s="25"/>
      <c r="R28" s="25"/>
      <c r="S28" s="26"/>
    </row>
    <row r="29" spans="1:19" s="16" customFormat="1" ht="11.1" customHeight="1" x14ac:dyDescent="0.2">
      <c r="A29" s="122" t="s">
        <v>61</v>
      </c>
      <c r="B29" s="122"/>
      <c r="C29" s="122"/>
      <c r="D29" s="30"/>
      <c r="E29" s="31" t="s">
        <v>62</v>
      </c>
      <c r="F29" s="32" t="s">
        <v>63</v>
      </c>
      <c r="G29" s="123">
        <v>19202</v>
      </c>
      <c r="H29" s="123"/>
      <c r="I29" s="123" t="s">
        <v>65</v>
      </c>
      <c r="J29" s="123"/>
      <c r="K29" s="33" t="s">
        <v>66</v>
      </c>
      <c r="L29" s="34">
        <v>6977065</v>
      </c>
      <c r="M29" s="34">
        <v>6977065</v>
      </c>
      <c r="N29" s="34">
        <v>6977065</v>
      </c>
      <c r="O29" s="35">
        <v>0</v>
      </c>
      <c r="P29" s="35">
        <v>0</v>
      </c>
      <c r="Q29" s="36">
        <f>N29+O29+P29</f>
        <v>6977065</v>
      </c>
      <c r="R29" s="36">
        <f>L29-N29-O29-P29</f>
        <v>0</v>
      </c>
      <c r="S29" s="37">
        <f>M29-N29-O29-P29</f>
        <v>0</v>
      </c>
    </row>
    <row r="30" spans="1:19" s="16" customFormat="1" ht="56.1" customHeight="1" x14ac:dyDescent="0.2">
      <c r="A30" s="122" t="s">
        <v>67</v>
      </c>
      <c r="B30" s="122"/>
      <c r="C30" s="122"/>
      <c r="D30" s="30"/>
      <c r="E30" s="31" t="s">
        <v>62</v>
      </c>
      <c r="F30" s="32" t="s">
        <v>63</v>
      </c>
      <c r="G30" s="123">
        <v>19202</v>
      </c>
      <c r="H30" s="123"/>
      <c r="I30" s="123" t="s">
        <v>65</v>
      </c>
      <c r="J30" s="123"/>
      <c r="K30" s="33" t="s">
        <v>68</v>
      </c>
      <c r="L30" s="34">
        <v>2107281</v>
      </c>
      <c r="M30" s="34">
        <v>2107281</v>
      </c>
      <c r="N30" s="34">
        <v>2107281</v>
      </c>
      <c r="O30" s="35">
        <v>0</v>
      </c>
      <c r="P30" s="35">
        <v>0</v>
      </c>
      <c r="Q30" s="36">
        <f>N30+O30+P30</f>
        <v>2107281</v>
      </c>
      <c r="R30" s="36">
        <f>L30-N30-O30-P30</f>
        <v>0</v>
      </c>
      <c r="S30" s="37">
        <f>M30-N30-O30-P30</f>
        <v>0</v>
      </c>
    </row>
    <row r="31" spans="1:19" s="16" customFormat="1" ht="11.1" customHeight="1" x14ac:dyDescent="0.2">
      <c r="A31" s="122" t="s">
        <v>69</v>
      </c>
      <c r="B31" s="122"/>
      <c r="C31" s="122"/>
      <c r="D31" s="30"/>
      <c r="E31" s="31" t="s">
        <v>62</v>
      </c>
      <c r="F31" s="32" t="s">
        <v>63</v>
      </c>
      <c r="G31" s="123" t="s">
        <v>64</v>
      </c>
      <c r="H31" s="123"/>
      <c r="I31" s="123" t="s">
        <v>65</v>
      </c>
      <c r="J31" s="123"/>
      <c r="K31" s="33" t="s">
        <v>70</v>
      </c>
      <c r="L31" s="34">
        <v>5700</v>
      </c>
      <c r="M31" s="34">
        <v>5700</v>
      </c>
      <c r="N31" s="34">
        <v>5700</v>
      </c>
      <c r="O31" s="35">
        <v>0</v>
      </c>
      <c r="P31" s="35">
        <v>0</v>
      </c>
      <c r="Q31" s="36">
        <f t="shared" ref="Q31:Q42" si="2">N31+O31+P31</f>
        <v>5700</v>
      </c>
      <c r="R31" s="36">
        <f t="shared" ref="R31:R42" si="3">L31-N31-O31-P31</f>
        <v>0</v>
      </c>
      <c r="S31" s="37">
        <f t="shared" ref="S31:S42" si="4">M31-N31-O31-P31</f>
        <v>0</v>
      </c>
    </row>
    <row r="32" spans="1:19" s="16" customFormat="1" ht="44.1" customHeight="1" x14ac:dyDescent="0.2">
      <c r="A32" s="122" t="s">
        <v>71</v>
      </c>
      <c r="B32" s="122"/>
      <c r="C32" s="122"/>
      <c r="D32" s="30"/>
      <c r="E32" s="31" t="s">
        <v>62</v>
      </c>
      <c r="F32" s="32" t="s">
        <v>63</v>
      </c>
      <c r="G32" s="123" t="s">
        <v>64</v>
      </c>
      <c r="H32" s="123"/>
      <c r="I32" s="123" t="s">
        <v>65</v>
      </c>
      <c r="J32" s="123"/>
      <c r="K32" s="33" t="s">
        <v>72</v>
      </c>
      <c r="L32" s="34">
        <v>340365</v>
      </c>
      <c r="M32" s="34">
        <v>340365</v>
      </c>
      <c r="N32" s="34">
        <v>340365</v>
      </c>
      <c r="O32" s="35">
        <v>0</v>
      </c>
      <c r="P32" s="35">
        <v>0</v>
      </c>
      <c r="Q32" s="36">
        <f t="shared" si="2"/>
        <v>340365</v>
      </c>
      <c r="R32" s="36">
        <f t="shared" si="3"/>
        <v>0</v>
      </c>
      <c r="S32" s="37">
        <f t="shared" si="4"/>
        <v>0</v>
      </c>
    </row>
    <row r="33" spans="1:19" s="16" customFormat="1" ht="33" customHeight="1" x14ac:dyDescent="0.2">
      <c r="A33" s="122" t="s">
        <v>73</v>
      </c>
      <c r="B33" s="122"/>
      <c r="C33" s="122"/>
      <c r="D33" s="30"/>
      <c r="E33" s="31" t="s">
        <v>62</v>
      </c>
      <c r="F33" s="32" t="s">
        <v>63</v>
      </c>
      <c r="G33" s="123" t="s">
        <v>74</v>
      </c>
      <c r="H33" s="123"/>
      <c r="I33" s="123" t="s">
        <v>65</v>
      </c>
      <c r="J33" s="123"/>
      <c r="K33" s="33" t="s">
        <v>75</v>
      </c>
      <c r="L33" s="34">
        <v>20000</v>
      </c>
      <c r="M33" s="34">
        <v>20000</v>
      </c>
      <c r="N33" s="42">
        <v>3600</v>
      </c>
      <c r="O33" s="35">
        <v>0</v>
      </c>
      <c r="P33" s="35">
        <v>0</v>
      </c>
      <c r="Q33" s="36">
        <f t="shared" si="2"/>
        <v>3600</v>
      </c>
      <c r="R33" s="36">
        <f t="shared" si="3"/>
        <v>16400</v>
      </c>
      <c r="S33" s="37">
        <f t="shared" si="4"/>
        <v>16400</v>
      </c>
    </row>
    <row r="34" spans="1:19" s="16" customFormat="1" ht="11.1" customHeight="1" x14ac:dyDescent="0.2">
      <c r="A34" s="122" t="s">
        <v>69</v>
      </c>
      <c r="B34" s="122"/>
      <c r="C34" s="122"/>
      <c r="D34" s="30"/>
      <c r="E34" s="31" t="s">
        <v>62</v>
      </c>
      <c r="F34" s="32" t="s">
        <v>63</v>
      </c>
      <c r="G34" s="123" t="s">
        <v>74</v>
      </c>
      <c r="H34" s="123"/>
      <c r="I34" s="123" t="s">
        <v>65</v>
      </c>
      <c r="J34" s="123"/>
      <c r="K34" s="33" t="s">
        <v>70</v>
      </c>
      <c r="L34" s="34">
        <v>257615.73</v>
      </c>
      <c r="M34" s="34">
        <v>257615.73</v>
      </c>
      <c r="N34" s="35">
        <v>256116</v>
      </c>
      <c r="O34" s="35">
        <v>0</v>
      </c>
      <c r="P34" s="35">
        <v>0</v>
      </c>
      <c r="Q34" s="36">
        <f t="shared" si="2"/>
        <v>256116</v>
      </c>
      <c r="R34" s="36">
        <f t="shared" si="3"/>
        <v>1499.7300000000105</v>
      </c>
      <c r="S34" s="37">
        <f t="shared" si="4"/>
        <v>1499.7300000000105</v>
      </c>
    </row>
    <row r="35" spans="1:19" s="16" customFormat="1" ht="11.1" customHeight="1" x14ac:dyDescent="0.2">
      <c r="A35" s="122" t="s">
        <v>76</v>
      </c>
      <c r="B35" s="122"/>
      <c r="C35" s="122"/>
      <c r="D35" s="30"/>
      <c r="E35" s="31" t="s">
        <v>62</v>
      </c>
      <c r="F35" s="32" t="s">
        <v>63</v>
      </c>
      <c r="G35" s="123" t="s">
        <v>74</v>
      </c>
      <c r="H35" s="123"/>
      <c r="I35" s="123" t="s">
        <v>65</v>
      </c>
      <c r="J35" s="123"/>
      <c r="K35" s="33" t="s">
        <v>77</v>
      </c>
      <c r="L35" s="34">
        <v>69000</v>
      </c>
      <c r="M35" s="34">
        <v>69000</v>
      </c>
      <c r="N35" s="34">
        <v>44000</v>
      </c>
      <c r="O35" s="35">
        <v>0</v>
      </c>
      <c r="P35" s="35">
        <v>0</v>
      </c>
      <c r="Q35" s="36">
        <f t="shared" si="2"/>
        <v>44000</v>
      </c>
      <c r="R35" s="36">
        <f t="shared" si="3"/>
        <v>25000</v>
      </c>
      <c r="S35" s="37">
        <f t="shared" si="4"/>
        <v>25000</v>
      </c>
    </row>
    <row r="36" spans="1:19" s="16" customFormat="1" ht="44.1" customHeight="1" x14ac:dyDescent="0.2">
      <c r="A36" s="122" t="s">
        <v>78</v>
      </c>
      <c r="B36" s="122"/>
      <c r="C36" s="122"/>
      <c r="D36" s="30"/>
      <c r="E36" s="31" t="s">
        <v>62</v>
      </c>
      <c r="F36" s="32" t="s">
        <v>63</v>
      </c>
      <c r="G36" s="123" t="s">
        <v>74</v>
      </c>
      <c r="H36" s="123"/>
      <c r="I36" s="123" t="s">
        <v>65</v>
      </c>
      <c r="J36" s="123"/>
      <c r="K36" s="33" t="s">
        <v>79</v>
      </c>
      <c r="L36" s="34">
        <v>8000</v>
      </c>
      <c r="M36" s="34">
        <v>8000</v>
      </c>
      <c r="N36" s="35">
        <v>8000</v>
      </c>
      <c r="O36" s="35">
        <v>0</v>
      </c>
      <c r="P36" s="35">
        <v>0</v>
      </c>
      <c r="Q36" s="36">
        <f t="shared" si="2"/>
        <v>8000</v>
      </c>
      <c r="R36" s="36">
        <f t="shared" si="3"/>
        <v>0</v>
      </c>
      <c r="S36" s="37">
        <f t="shared" si="4"/>
        <v>0</v>
      </c>
    </row>
    <row r="37" spans="1:19" s="16" customFormat="1" ht="21.95" customHeight="1" x14ac:dyDescent="0.2">
      <c r="A37" s="122" t="s">
        <v>80</v>
      </c>
      <c r="B37" s="122"/>
      <c r="C37" s="122"/>
      <c r="D37" s="30"/>
      <c r="E37" s="31" t="s">
        <v>62</v>
      </c>
      <c r="F37" s="32" t="s">
        <v>63</v>
      </c>
      <c r="G37" s="123" t="s">
        <v>74</v>
      </c>
      <c r="H37" s="123"/>
      <c r="I37" s="123" t="s">
        <v>65</v>
      </c>
      <c r="J37" s="123"/>
      <c r="K37" s="33" t="s">
        <v>81</v>
      </c>
      <c r="L37" s="34">
        <v>33000</v>
      </c>
      <c r="M37" s="34">
        <v>33000</v>
      </c>
      <c r="N37" s="34">
        <v>33000</v>
      </c>
      <c r="O37" s="35">
        <v>0</v>
      </c>
      <c r="P37" s="35">
        <v>0</v>
      </c>
      <c r="Q37" s="36">
        <f t="shared" si="2"/>
        <v>33000</v>
      </c>
      <c r="R37" s="36">
        <f t="shared" si="3"/>
        <v>0</v>
      </c>
      <c r="S37" s="37">
        <f t="shared" si="4"/>
        <v>0</v>
      </c>
    </row>
    <row r="38" spans="1:19" s="16" customFormat="1" ht="11.1" customHeight="1" x14ac:dyDescent="0.2">
      <c r="A38" s="122" t="s">
        <v>61</v>
      </c>
      <c r="B38" s="122"/>
      <c r="C38" s="122"/>
      <c r="D38" s="30"/>
      <c r="E38" s="31" t="s">
        <v>62</v>
      </c>
      <c r="F38" s="32" t="s">
        <v>63</v>
      </c>
      <c r="G38" s="123" t="s">
        <v>74</v>
      </c>
      <c r="H38" s="123"/>
      <c r="I38" s="123" t="s">
        <v>82</v>
      </c>
      <c r="J38" s="123"/>
      <c r="K38" s="33" t="s">
        <v>66</v>
      </c>
      <c r="L38" s="34">
        <v>313889</v>
      </c>
      <c r="M38" s="34">
        <v>313889</v>
      </c>
      <c r="N38" s="34">
        <v>294720</v>
      </c>
      <c r="O38" s="35">
        <v>0</v>
      </c>
      <c r="P38" s="35">
        <v>0</v>
      </c>
      <c r="Q38" s="36">
        <f t="shared" si="2"/>
        <v>294720</v>
      </c>
      <c r="R38" s="36">
        <f t="shared" si="3"/>
        <v>19169</v>
      </c>
      <c r="S38" s="37">
        <f t="shared" si="4"/>
        <v>19169</v>
      </c>
    </row>
    <row r="39" spans="1:19" s="16" customFormat="1" ht="56.1" customHeight="1" x14ac:dyDescent="0.2">
      <c r="A39" s="122" t="s">
        <v>67</v>
      </c>
      <c r="B39" s="122"/>
      <c r="C39" s="122"/>
      <c r="D39" s="30"/>
      <c r="E39" s="31" t="s">
        <v>62</v>
      </c>
      <c r="F39" s="32" t="s">
        <v>63</v>
      </c>
      <c r="G39" s="123" t="s">
        <v>74</v>
      </c>
      <c r="H39" s="123"/>
      <c r="I39" s="123" t="s">
        <v>82</v>
      </c>
      <c r="J39" s="123"/>
      <c r="K39" s="33" t="s">
        <v>68</v>
      </c>
      <c r="L39" s="34">
        <v>94792</v>
      </c>
      <c r="M39" s="34">
        <v>94792</v>
      </c>
      <c r="N39" s="34">
        <v>89004</v>
      </c>
      <c r="O39" s="35">
        <v>0</v>
      </c>
      <c r="P39" s="35">
        <v>0</v>
      </c>
      <c r="Q39" s="36">
        <f t="shared" si="2"/>
        <v>89004</v>
      </c>
      <c r="R39" s="36">
        <f t="shared" si="3"/>
        <v>5788</v>
      </c>
      <c r="S39" s="37">
        <f t="shared" si="4"/>
        <v>5788</v>
      </c>
    </row>
    <row r="40" spans="1:19" s="16" customFormat="1" ht="11.1" customHeight="1" x14ac:dyDescent="0.2">
      <c r="A40" s="122" t="s">
        <v>61</v>
      </c>
      <c r="B40" s="122"/>
      <c r="C40" s="122"/>
      <c r="D40" s="30"/>
      <c r="E40" s="31" t="s">
        <v>62</v>
      </c>
      <c r="F40" s="32" t="s">
        <v>63</v>
      </c>
      <c r="G40" s="123" t="s">
        <v>74</v>
      </c>
      <c r="H40" s="123"/>
      <c r="I40" s="123" t="s">
        <v>83</v>
      </c>
      <c r="J40" s="123"/>
      <c r="K40" s="33" t="s">
        <v>66</v>
      </c>
      <c r="L40" s="34">
        <v>621000</v>
      </c>
      <c r="M40" s="34">
        <v>621000</v>
      </c>
      <c r="N40" s="34">
        <v>614636</v>
      </c>
      <c r="O40" s="35">
        <v>0</v>
      </c>
      <c r="P40" s="35">
        <v>0</v>
      </c>
      <c r="Q40" s="36">
        <f t="shared" si="2"/>
        <v>614636</v>
      </c>
      <c r="R40" s="36">
        <f t="shared" si="3"/>
        <v>6364</v>
      </c>
      <c r="S40" s="37">
        <f t="shared" si="4"/>
        <v>6364</v>
      </c>
    </row>
    <row r="41" spans="1:19" s="16" customFormat="1" ht="56.1" customHeight="1" x14ac:dyDescent="0.2">
      <c r="A41" s="122" t="s">
        <v>67</v>
      </c>
      <c r="B41" s="122"/>
      <c r="C41" s="122"/>
      <c r="D41" s="30"/>
      <c r="E41" s="31" t="s">
        <v>62</v>
      </c>
      <c r="F41" s="32" t="s">
        <v>63</v>
      </c>
      <c r="G41" s="123" t="s">
        <v>74</v>
      </c>
      <c r="H41" s="123"/>
      <c r="I41" s="123" t="s">
        <v>83</v>
      </c>
      <c r="J41" s="123"/>
      <c r="K41" s="33" t="s">
        <v>68</v>
      </c>
      <c r="L41" s="34">
        <v>187542</v>
      </c>
      <c r="M41" s="34">
        <v>187542</v>
      </c>
      <c r="N41" s="34">
        <v>185622</v>
      </c>
      <c r="O41" s="35">
        <v>0</v>
      </c>
      <c r="P41" s="35">
        <v>0</v>
      </c>
      <c r="Q41" s="36">
        <f t="shared" si="2"/>
        <v>185622</v>
      </c>
      <c r="R41" s="36">
        <f t="shared" si="3"/>
        <v>1920</v>
      </c>
      <c r="S41" s="37">
        <f t="shared" si="4"/>
        <v>1920</v>
      </c>
    </row>
    <row r="42" spans="1:19" s="16" customFormat="1" ht="11.1" customHeight="1" x14ac:dyDescent="0.2">
      <c r="A42" s="122" t="s">
        <v>69</v>
      </c>
      <c r="B42" s="122"/>
      <c r="C42" s="122"/>
      <c r="D42" s="30"/>
      <c r="E42" s="31" t="s">
        <v>62</v>
      </c>
      <c r="F42" s="32" t="s">
        <v>63</v>
      </c>
      <c r="G42" s="123" t="s">
        <v>74</v>
      </c>
      <c r="H42" s="123"/>
      <c r="I42" s="123" t="s">
        <v>84</v>
      </c>
      <c r="J42" s="123"/>
      <c r="K42" s="33" t="s">
        <v>70</v>
      </c>
      <c r="L42" s="34">
        <v>266675</v>
      </c>
      <c r="M42" s="34">
        <v>266675</v>
      </c>
      <c r="N42" s="34">
        <v>251941</v>
      </c>
      <c r="O42" s="35">
        <v>0</v>
      </c>
      <c r="P42" s="35">
        <v>0</v>
      </c>
      <c r="Q42" s="36">
        <f t="shared" si="2"/>
        <v>251941</v>
      </c>
      <c r="R42" s="36">
        <f t="shared" si="3"/>
        <v>14734</v>
      </c>
      <c r="S42" s="37">
        <f t="shared" si="4"/>
        <v>14734</v>
      </c>
    </row>
    <row r="43" spans="1:19" s="16" customFormat="1" ht="24" customHeight="1" x14ac:dyDescent="0.2">
      <c r="A43" s="104" t="s">
        <v>85</v>
      </c>
      <c r="B43" s="104"/>
      <c r="C43" s="104"/>
      <c r="D43" s="43" t="s">
        <v>86</v>
      </c>
      <c r="E43" s="109" t="s">
        <v>49</v>
      </c>
      <c r="F43" s="109"/>
      <c r="G43" s="109"/>
      <c r="H43" s="109"/>
      <c r="I43" s="109"/>
      <c r="J43" s="109"/>
      <c r="K43" s="109"/>
      <c r="L43" s="18" t="s">
        <v>49</v>
      </c>
      <c r="M43" s="18" t="s">
        <v>49</v>
      </c>
      <c r="N43" s="28">
        <f>-SUM(N29:N42)</f>
        <v>-11211050</v>
      </c>
      <c r="O43" s="19">
        <v>0</v>
      </c>
      <c r="P43" s="19">
        <v>0</v>
      </c>
      <c r="Q43" s="28">
        <v>-8564453</v>
      </c>
      <c r="R43" s="18" t="s">
        <v>49</v>
      </c>
      <c r="S43" s="20" t="s">
        <v>49</v>
      </c>
    </row>
    <row r="44" spans="1:19" s="1" customFormat="1" ht="11.1" customHeight="1" x14ac:dyDescent="0.2">
      <c r="A44" s="79" t="s">
        <v>7</v>
      </c>
      <c r="B44" s="79"/>
      <c r="C44" s="79"/>
      <c r="D44" s="27"/>
      <c r="E44" s="110"/>
      <c r="F44" s="110"/>
      <c r="G44" s="110"/>
      <c r="H44" s="110"/>
      <c r="I44" s="110"/>
      <c r="J44" s="110"/>
      <c r="K44" s="110"/>
      <c r="L44" s="27"/>
      <c r="M44" s="27"/>
      <c r="N44" s="27"/>
      <c r="O44" s="27"/>
      <c r="P44" s="27"/>
      <c r="Q44" s="27"/>
      <c r="R44" s="27"/>
      <c r="S44" s="27"/>
    </row>
    <row r="45" spans="1:19" s="1" customFormat="1" ht="12" customHeight="1" x14ac:dyDescent="0.2">
      <c r="A45" s="111" t="s">
        <v>87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3"/>
      <c r="R45" s="3"/>
      <c r="S45" s="3"/>
    </row>
    <row r="46" spans="1:19" s="1" customFormat="1" ht="11.1" customHeight="1" x14ac:dyDescent="0.2">
      <c r="A46" s="79"/>
      <c r="B46" s="79"/>
      <c r="C46" s="79"/>
      <c r="D46" s="3"/>
      <c r="E46" s="79"/>
      <c r="F46" s="79"/>
      <c r="G46" s="79"/>
      <c r="H46" s="79"/>
      <c r="I46" s="79"/>
      <c r="J46" s="79"/>
      <c r="K46" s="3"/>
      <c r="L46" s="3"/>
      <c r="M46" s="3"/>
      <c r="N46" s="3"/>
      <c r="O46" s="3"/>
      <c r="P46" s="3"/>
      <c r="Q46" s="3"/>
      <c r="R46" s="3"/>
      <c r="S46" s="3"/>
    </row>
    <row r="47" spans="1:19" ht="11.1" customHeight="1" x14ac:dyDescent="0.2">
      <c r="A47" s="112" t="s">
        <v>27</v>
      </c>
      <c r="B47" s="112"/>
      <c r="C47" s="112"/>
      <c r="D47" s="116" t="s">
        <v>28</v>
      </c>
      <c r="E47" s="118" t="s">
        <v>88</v>
      </c>
      <c r="F47" s="118"/>
      <c r="G47" s="118"/>
      <c r="H47" s="118"/>
      <c r="I47" s="118"/>
      <c r="J47" s="118"/>
      <c r="K47" s="118"/>
      <c r="L47" s="116" t="s">
        <v>30</v>
      </c>
      <c r="M47" s="121" t="s">
        <v>31</v>
      </c>
      <c r="N47" s="121"/>
      <c r="O47" s="121"/>
      <c r="P47" s="121"/>
      <c r="Q47" s="12" t="s">
        <v>32</v>
      </c>
    </row>
    <row r="48" spans="1:19" ht="21.95" customHeight="1" x14ac:dyDescent="0.2">
      <c r="A48" s="113"/>
      <c r="B48" s="114"/>
      <c r="C48" s="115"/>
      <c r="D48" s="117"/>
      <c r="E48" s="119"/>
      <c r="F48" s="120"/>
      <c r="G48" s="120"/>
      <c r="H48" s="120"/>
      <c r="I48" s="120"/>
      <c r="J48" s="120"/>
      <c r="K48" s="120"/>
      <c r="L48" s="117"/>
      <c r="M48" s="13" t="s">
        <v>33</v>
      </c>
      <c r="N48" s="13" t="s">
        <v>34</v>
      </c>
      <c r="O48" s="13" t="s">
        <v>35</v>
      </c>
      <c r="P48" s="13" t="s">
        <v>36</v>
      </c>
      <c r="Q48" s="14" t="s">
        <v>37</v>
      </c>
    </row>
    <row r="49" spans="1:17" ht="11.1" customHeight="1" x14ac:dyDescent="0.2">
      <c r="A49" s="102" t="s">
        <v>38</v>
      </c>
      <c r="B49" s="102"/>
      <c r="C49" s="102"/>
      <c r="D49" s="15" t="s">
        <v>39</v>
      </c>
      <c r="E49" s="103" t="s">
        <v>40</v>
      </c>
      <c r="F49" s="103"/>
      <c r="G49" s="103"/>
      <c r="H49" s="103"/>
      <c r="I49" s="103"/>
      <c r="J49" s="103"/>
      <c r="K49" s="103"/>
      <c r="L49" s="15" t="s">
        <v>41</v>
      </c>
      <c r="M49" s="15" t="s">
        <v>42</v>
      </c>
      <c r="N49" s="15" t="s">
        <v>43</v>
      </c>
      <c r="O49" s="15" t="s">
        <v>44</v>
      </c>
      <c r="P49" s="15" t="s">
        <v>45</v>
      </c>
      <c r="Q49" s="15" t="s">
        <v>46</v>
      </c>
    </row>
    <row r="50" spans="1:17" s="16" customFormat="1" ht="24" customHeight="1" x14ac:dyDescent="0.2">
      <c r="A50" s="104" t="s">
        <v>89</v>
      </c>
      <c r="B50" s="104"/>
      <c r="C50" s="104"/>
      <c r="D50" s="17" t="s">
        <v>90</v>
      </c>
      <c r="E50" s="105" t="s">
        <v>49</v>
      </c>
      <c r="F50" s="105"/>
      <c r="G50" s="105"/>
      <c r="H50" s="105"/>
      <c r="I50" s="105"/>
      <c r="J50" s="105"/>
      <c r="K50" s="105"/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44">
        <v>0</v>
      </c>
    </row>
    <row r="51" spans="1:17" ht="12" customHeight="1" x14ac:dyDescent="0.2">
      <c r="A51" s="106" t="s">
        <v>50</v>
      </c>
      <c r="B51" s="106"/>
      <c r="C51" s="106"/>
      <c r="D51" s="21"/>
      <c r="E51" s="107"/>
      <c r="F51" s="107"/>
      <c r="G51" s="107"/>
      <c r="H51" s="107"/>
      <c r="I51" s="107"/>
      <c r="J51" s="107"/>
      <c r="K51" s="107"/>
      <c r="L51" s="45"/>
      <c r="M51" s="45"/>
      <c r="N51" s="45"/>
      <c r="O51" s="45"/>
      <c r="P51" s="45"/>
      <c r="Q51" s="46"/>
    </row>
    <row r="52" spans="1:17" s="16" customFormat="1" ht="24" customHeight="1" x14ac:dyDescent="0.2">
      <c r="A52" s="108" t="s">
        <v>91</v>
      </c>
      <c r="B52" s="108"/>
      <c r="C52" s="108"/>
      <c r="D52" s="47" t="s">
        <v>92</v>
      </c>
      <c r="E52" s="96" t="s">
        <v>49</v>
      </c>
      <c r="F52" s="96"/>
      <c r="G52" s="96"/>
      <c r="H52" s="96"/>
      <c r="I52" s="96"/>
      <c r="J52" s="96"/>
      <c r="K52" s="96"/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50">
        <v>0</v>
      </c>
    </row>
    <row r="53" spans="1:17" ht="12" customHeight="1" x14ac:dyDescent="0.2">
      <c r="A53" s="97" t="s">
        <v>93</v>
      </c>
      <c r="B53" s="97"/>
      <c r="C53" s="97"/>
      <c r="D53" s="29"/>
      <c r="E53" s="51"/>
      <c r="F53" s="52"/>
      <c r="G53" s="98"/>
      <c r="H53" s="98"/>
      <c r="I53" s="98"/>
      <c r="J53" s="52"/>
      <c r="K53" s="53"/>
      <c r="L53" s="54"/>
      <c r="M53" s="54"/>
      <c r="N53" s="54"/>
      <c r="O53" s="54"/>
      <c r="P53" s="54"/>
      <c r="Q53" s="55"/>
    </row>
    <row r="54" spans="1:17" s="16" customFormat="1" ht="24" customHeight="1" x14ac:dyDescent="0.2">
      <c r="A54" s="95" t="s">
        <v>94</v>
      </c>
      <c r="B54" s="95"/>
      <c r="C54" s="95"/>
      <c r="D54" s="47" t="s">
        <v>95</v>
      </c>
      <c r="E54" s="96" t="s">
        <v>49</v>
      </c>
      <c r="F54" s="96"/>
      <c r="G54" s="96"/>
      <c r="H54" s="96"/>
      <c r="I54" s="96"/>
      <c r="J54" s="96"/>
      <c r="K54" s="96"/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50">
        <v>0</v>
      </c>
    </row>
    <row r="55" spans="1:17" ht="12" customHeight="1" x14ac:dyDescent="0.2">
      <c r="A55" s="97" t="s">
        <v>93</v>
      </c>
      <c r="B55" s="97"/>
      <c r="C55" s="97"/>
      <c r="D55" s="29"/>
      <c r="E55" s="52"/>
      <c r="F55" s="52"/>
      <c r="G55" s="98"/>
      <c r="H55" s="98"/>
      <c r="I55" s="98"/>
      <c r="J55" s="52"/>
      <c r="K55" s="53"/>
      <c r="L55" s="54"/>
      <c r="M55" s="54"/>
      <c r="N55" s="54"/>
      <c r="O55" s="54"/>
      <c r="P55" s="54"/>
      <c r="Q55" s="55"/>
    </row>
    <row r="56" spans="1:17" s="16" customFormat="1" ht="12" customHeight="1" x14ac:dyDescent="0.2">
      <c r="A56" s="93" t="s">
        <v>96</v>
      </c>
      <c r="B56" s="93"/>
      <c r="C56" s="93"/>
      <c r="D56" s="56" t="s">
        <v>97</v>
      </c>
      <c r="E56" s="99" t="s">
        <v>49</v>
      </c>
      <c r="F56" s="99"/>
      <c r="G56" s="99"/>
      <c r="H56" s="99"/>
      <c r="I56" s="99"/>
      <c r="J56" s="99"/>
      <c r="K56" s="99"/>
      <c r="L56" s="40">
        <v>0</v>
      </c>
      <c r="M56" s="57" t="s">
        <v>49</v>
      </c>
      <c r="N56" s="40">
        <v>0</v>
      </c>
      <c r="O56" s="40">
        <v>0</v>
      </c>
      <c r="P56" s="40">
        <v>0</v>
      </c>
      <c r="Q56" s="41">
        <v>0</v>
      </c>
    </row>
    <row r="57" spans="1:17" s="16" customFormat="1" ht="12" customHeight="1" x14ac:dyDescent="0.2">
      <c r="A57" s="100" t="s">
        <v>98</v>
      </c>
      <c r="B57" s="100"/>
      <c r="C57" s="100"/>
      <c r="D57" s="29" t="s">
        <v>99</v>
      </c>
      <c r="E57" s="101" t="s">
        <v>49</v>
      </c>
      <c r="F57" s="101"/>
      <c r="G57" s="101"/>
      <c r="H57" s="101"/>
      <c r="I57" s="101"/>
      <c r="J57" s="101"/>
      <c r="K57" s="101"/>
      <c r="L57" s="59">
        <v>0</v>
      </c>
      <c r="M57" s="58" t="s">
        <v>49</v>
      </c>
      <c r="N57" s="59">
        <v>0</v>
      </c>
      <c r="O57" s="59">
        <v>0</v>
      </c>
      <c r="P57" s="59">
        <v>0</v>
      </c>
      <c r="Q57" s="60" t="s">
        <v>49</v>
      </c>
    </row>
    <row r="58" spans="1:17" s="16" customFormat="1" ht="12" customHeight="1" x14ac:dyDescent="0.2">
      <c r="A58" s="100" t="s">
        <v>100</v>
      </c>
      <c r="B58" s="100"/>
      <c r="C58" s="100"/>
      <c r="D58" s="29" t="s">
        <v>101</v>
      </c>
      <c r="E58" s="101" t="s">
        <v>49</v>
      </c>
      <c r="F58" s="101"/>
      <c r="G58" s="101"/>
      <c r="H58" s="101"/>
      <c r="I58" s="101"/>
      <c r="J58" s="101"/>
      <c r="K58" s="101"/>
      <c r="L58" s="59">
        <v>0</v>
      </c>
      <c r="M58" s="58" t="s">
        <v>49</v>
      </c>
      <c r="N58" s="59">
        <v>0</v>
      </c>
      <c r="O58" s="59">
        <v>0</v>
      </c>
      <c r="P58" s="59">
        <v>0</v>
      </c>
      <c r="Q58" s="60" t="s">
        <v>49</v>
      </c>
    </row>
    <row r="59" spans="1:17" s="16" customFormat="1" ht="24" customHeight="1" x14ac:dyDescent="0.2">
      <c r="A59" s="93" t="s">
        <v>102</v>
      </c>
      <c r="B59" s="93"/>
      <c r="C59" s="93"/>
      <c r="D59" s="56" t="s">
        <v>103</v>
      </c>
      <c r="E59" s="86" t="s">
        <v>49</v>
      </c>
      <c r="F59" s="86"/>
      <c r="G59" s="86"/>
      <c r="H59" s="86"/>
      <c r="I59" s="86"/>
      <c r="J59" s="86"/>
      <c r="K59" s="86"/>
      <c r="L59" s="57" t="s">
        <v>49</v>
      </c>
      <c r="M59" s="40">
        <v>0</v>
      </c>
      <c r="N59" s="40">
        <v>0</v>
      </c>
      <c r="O59" s="40">
        <v>0</v>
      </c>
      <c r="P59" s="40">
        <v>0</v>
      </c>
      <c r="Q59" s="61" t="s">
        <v>49</v>
      </c>
    </row>
    <row r="60" spans="1:17" s="16" customFormat="1" ht="44.1" customHeight="1" x14ac:dyDescent="0.2">
      <c r="A60" s="85" t="s">
        <v>104</v>
      </c>
      <c r="B60" s="85"/>
      <c r="C60" s="85"/>
      <c r="D60" s="62" t="s">
        <v>105</v>
      </c>
      <c r="E60" s="86" t="s">
        <v>49</v>
      </c>
      <c r="F60" s="86"/>
      <c r="G60" s="86"/>
      <c r="H60" s="86"/>
      <c r="I60" s="86"/>
      <c r="J60" s="86"/>
      <c r="K60" s="86"/>
      <c r="L60" s="57" t="s">
        <v>49</v>
      </c>
      <c r="M60" s="40">
        <v>0</v>
      </c>
      <c r="N60" s="40">
        <v>0</v>
      </c>
      <c r="O60" s="57" t="s">
        <v>49</v>
      </c>
      <c r="P60" s="40">
        <v>0</v>
      </c>
      <c r="Q60" s="61" t="s">
        <v>49</v>
      </c>
    </row>
    <row r="61" spans="1:17" s="1" customFormat="1" ht="12.95" customHeight="1" x14ac:dyDescent="0.2">
      <c r="A61" s="87" t="s">
        <v>93</v>
      </c>
      <c r="B61" s="87"/>
      <c r="C61" s="87"/>
      <c r="D61" s="21"/>
      <c r="E61" s="94"/>
      <c r="F61" s="94"/>
      <c r="G61" s="94"/>
      <c r="H61" s="94"/>
      <c r="I61" s="94"/>
      <c r="J61" s="94"/>
      <c r="K61" s="94"/>
      <c r="L61" s="63"/>
      <c r="M61" s="64"/>
      <c r="N61" s="64"/>
      <c r="O61" s="63"/>
      <c r="P61" s="64"/>
      <c r="Q61" s="65"/>
    </row>
    <row r="62" spans="1:17" s="16" customFormat="1" ht="33" customHeight="1" x14ac:dyDescent="0.2">
      <c r="A62" s="89" t="s">
        <v>106</v>
      </c>
      <c r="B62" s="89"/>
      <c r="C62" s="89"/>
      <c r="D62" s="47" t="s">
        <v>107</v>
      </c>
      <c r="E62" s="90" t="s">
        <v>49</v>
      </c>
      <c r="F62" s="90"/>
      <c r="G62" s="90"/>
      <c r="H62" s="90"/>
      <c r="I62" s="90"/>
      <c r="J62" s="90"/>
      <c r="K62" s="90"/>
      <c r="L62" s="48" t="s">
        <v>49</v>
      </c>
      <c r="M62" s="66">
        <v>0</v>
      </c>
      <c r="N62" s="66">
        <v>0</v>
      </c>
      <c r="O62" s="48" t="s">
        <v>49</v>
      </c>
      <c r="P62" s="49">
        <v>0</v>
      </c>
      <c r="Q62" s="67" t="s">
        <v>49</v>
      </c>
    </row>
    <row r="63" spans="1:17" s="16" customFormat="1" ht="33" customHeight="1" x14ac:dyDescent="0.2">
      <c r="A63" s="91" t="s">
        <v>108</v>
      </c>
      <c r="B63" s="91"/>
      <c r="C63" s="91"/>
      <c r="D63" s="29" t="s">
        <v>109</v>
      </c>
      <c r="E63" s="86" t="s">
        <v>49</v>
      </c>
      <c r="F63" s="86"/>
      <c r="G63" s="86"/>
      <c r="H63" s="86"/>
      <c r="I63" s="86"/>
      <c r="J63" s="86"/>
      <c r="K63" s="86"/>
      <c r="L63" s="57" t="s">
        <v>49</v>
      </c>
      <c r="M63" s="35">
        <v>0</v>
      </c>
      <c r="N63" s="35">
        <v>0</v>
      </c>
      <c r="O63" s="57" t="s">
        <v>49</v>
      </c>
      <c r="P63" s="40">
        <v>0</v>
      </c>
      <c r="Q63" s="61" t="s">
        <v>49</v>
      </c>
    </row>
    <row r="64" spans="1:17" s="16" customFormat="1" ht="21.95" customHeight="1" x14ac:dyDescent="0.2">
      <c r="A64" s="85" t="s">
        <v>110</v>
      </c>
      <c r="B64" s="85"/>
      <c r="C64" s="85"/>
      <c r="D64" s="29" t="s">
        <v>111</v>
      </c>
      <c r="E64" s="86" t="s">
        <v>49</v>
      </c>
      <c r="F64" s="86"/>
      <c r="G64" s="86"/>
      <c r="H64" s="86"/>
      <c r="I64" s="86"/>
      <c r="J64" s="86"/>
      <c r="K64" s="86"/>
      <c r="L64" s="57" t="s">
        <v>49</v>
      </c>
      <c r="M64" s="57" t="s">
        <v>49</v>
      </c>
      <c r="N64" s="40">
        <v>0</v>
      </c>
      <c r="O64" s="40">
        <v>0</v>
      </c>
      <c r="P64" s="40">
        <v>0</v>
      </c>
      <c r="Q64" s="61" t="s">
        <v>49</v>
      </c>
    </row>
    <row r="65" spans="1:19" ht="12" customHeight="1" x14ac:dyDescent="0.2">
      <c r="A65" s="87" t="s">
        <v>50</v>
      </c>
      <c r="B65" s="87"/>
      <c r="C65" s="87"/>
      <c r="D65" s="21"/>
      <c r="E65" s="88"/>
      <c r="F65" s="88"/>
      <c r="G65" s="88"/>
      <c r="H65" s="88"/>
      <c r="I65" s="88"/>
      <c r="J65" s="88"/>
      <c r="K65" s="88"/>
      <c r="L65" s="63"/>
      <c r="M65" s="63"/>
      <c r="N65" s="64"/>
      <c r="O65" s="64"/>
      <c r="P65" s="64"/>
      <c r="Q65" s="65"/>
    </row>
    <row r="66" spans="1:19" s="16" customFormat="1" ht="21.95" customHeight="1" x14ac:dyDescent="0.2">
      <c r="A66" s="89" t="s">
        <v>112</v>
      </c>
      <c r="B66" s="89"/>
      <c r="C66" s="89"/>
      <c r="D66" s="47" t="s">
        <v>113</v>
      </c>
      <c r="E66" s="90" t="s">
        <v>49</v>
      </c>
      <c r="F66" s="90"/>
      <c r="G66" s="90"/>
      <c r="H66" s="90"/>
      <c r="I66" s="90"/>
      <c r="J66" s="90"/>
      <c r="K66" s="90"/>
      <c r="L66" s="48" t="s">
        <v>49</v>
      </c>
      <c r="M66" s="48" t="s">
        <v>49</v>
      </c>
      <c r="N66" s="66">
        <v>0</v>
      </c>
      <c r="O66" s="66">
        <v>0</v>
      </c>
      <c r="P66" s="49">
        <v>0</v>
      </c>
      <c r="Q66" s="67" t="s">
        <v>49</v>
      </c>
    </row>
    <row r="67" spans="1:19" s="16" customFormat="1" ht="21.95" customHeight="1" x14ac:dyDescent="0.2">
      <c r="A67" s="91" t="s">
        <v>114</v>
      </c>
      <c r="B67" s="91"/>
      <c r="C67" s="91"/>
      <c r="D67" s="68" t="s">
        <v>115</v>
      </c>
      <c r="E67" s="92" t="s">
        <v>49</v>
      </c>
      <c r="F67" s="92"/>
      <c r="G67" s="92"/>
      <c r="H67" s="92"/>
      <c r="I67" s="92"/>
      <c r="J67" s="92"/>
      <c r="K67" s="92"/>
      <c r="L67" s="69" t="s">
        <v>49</v>
      </c>
      <c r="M67" s="69" t="s">
        <v>49</v>
      </c>
      <c r="N67" s="70">
        <v>0</v>
      </c>
      <c r="O67" s="70">
        <v>0</v>
      </c>
      <c r="P67" s="71">
        <v>0</v>
      </c>
      <c r="Q67" s="72" t="s">
        <v>49</v>
      </c>
    </row>
    <row r="68" spans="1:19" ht="11.1" customHeight="1" x14ac:dyDescent="0.2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3"/>
      <c r="S68" s="3"/>
    </row>
    <row r="69" spans="1:19" ht="12" customHeight="1" x14ac:dyDescent="0.2">
      <c r="A69" s="73" t="s">
        <v>116</v>
      </c>
      <c r="B69" s="73"/>
      <c r="C69" s="73"/>
      <c r="D69" s="3"/>
      <c r="K69" s="3"/>
      <c r="L69" s="82" t="s">
        <v>117</v>
      </c>
      <c r="M69" s="82"/>
      <c r="N69" s="79"/>
      <c r="O69" s="3"/>
      <c r="R69" s="3"/>
      <c r="S69" s="3"/>
    </row>
    <row r="70" spans="1:19" ht="11.1" customHeight="1" x14ac:dyDescent="0.2">
      <c r="A70" s="3" t="s">
        <v>7</v>
      </c>
      <c r="B70" s="74"/>
      <c r="C70" s="75" t="s">
        <v>118</v>
      </c>
      <c r="D70" s="3" t="s">
        <v>7</v>
      </c>
      <c r="E70" s="77" t="s">
        <v>119</v>
      </c>
      <c r="F70" s="77"/>
      <c r="G70" s="77"/>
      <c r="H70" s="77"/>
      <c r="I70" s="77"/>
      <c r="J70" s="77"/>
      <c r="K70" s="3" t="s">
        <v>7</v>
      </c>
      <c r="L70" s="82"/>
      <c r="M70" s="82"/>
      <c r="N70" s="79"/>
      <c r="O70" s="3"/>
      <c r="R70" s="3"/>
      <c r="S70" s="3"/>
    </row>
    <row r="71" spans="1:19" ht="11.1" customHeight="1" x14ac:dyDescent="0.2">
      <c r="A71" s="3"/>
      <c r="B71" s="3"/>
      <c r="C71" s="3"/>
      <c r="D71" s="3"/>
      <c r="E71" s="79"/>
      <c r="F71" s="79"/>
      <c r="G71" s="79"/>
      <c r="H71" s="79"/>
      <c r="I71" s="79"/>
      <c r="J71" s="79"/>
      <c r="K71" s="3"/>
      <c r="L71" s="3"/>
      <c r="M71" s="3" t="s">
        <v>7</v>
      </c>
      <c r="N71" s="75" t="s">
        <v>118</v>
      </c>
      <c r="O71" s="3" t="s">
        <v>7</v>
      </c>
      <c r="P71" s="77" t="s">
        <v>119</v>
      </c>
      <c r="Q71" s="77"/>
      <c r="R71" s="3"/>
      <c r="S71" s="3"/>
    </row>
    <row r="72" spans="1:19" ht="12" customHeight="1" x14ac:dyDescent="0.2">
      <c r="A72" s="73" t="s">
        <v>120</v>
      </c>
      <c r="B72" s="73"/>
      <c r="C72" s="73"/>
      <c r="D72" s="3"/>
      <c r="E72" s="83"/>
      <c r="F72" s="83"/>
      <c r="G72" s="83"/>
      <c r="H72" s="83"/>
      <c r="I72" s="83"/>
      <c r="J72" s="83"/>
      <c r="K72" s="3"/>
      <c r="L72" s="3"/>
      <c r="M72" s="3"/>
      <c r="N72" s="3"/>
      <c r="O72" s="3"/>
      <c r="P72" s="3"/>
      <c r="Q72" s="3"/>
      <c r="R72" s="3"/>
      <c r="S72" s="3"/>
    </row>
    <row r="73" spans="1:19" ht="11.1" customHeight="1" x14ac:dyDescent="0.2">
      <c r="A73" s="3"/>
      <c r="B73" s="3"/>
      <c r="C73" s="75" t="s">
        <v>118</v>
      </c>
      <c r="D73" s="3" t="s">
        <v>7</v>
      </c>
      <c r="E73" s="77" t="s">
        <v>119</v>
      </c>
      <c r="F73" s="77"/>
      <c r="G73" s="77"/>
      <c r="H73" s="77"/>
      <c r="I73" s="77"/>
      <c r="J73" s="77"/>
      <c r="K73" s="3"/>
      <c r="L73" s="3"/>
      <c r="M73" s="3"/>
      <c r="N73" s="3"/>
      <c r="O73" s="3"/>
      <c r="P73" s="3"/>
      <c r="Q73" s="3"/>
      <c r="R73" s="3"/>
      <c r="S73" s="3"/>
    </row>
    <row r="74" spans="1:19" ht="11.1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" customHeight="1" x14ac:dyDescent="0.2">
      <c r="A75" s="3"/>
      <c r="B75" s="3"/>
      <c r="C75" s="3"/>
      <c r="D75" s="84" t="s">
        <v>121</v>
      </c>
      <c r="E75" s="84"/>
      <c r="F75" s="84"/>
      <c r="G75" s="84"/>
      <c r="H75" s="84"/>
      <c r="I75" s="84"/>
      <c r="J75" s="84"/>
      <c r="K75" s="84"/>
      <c r="L75" s="81"/>
      <c r="M75" s="81"/>
      <c r="N75" s="81"/>
      <c r="O75" s="81"/>
      <c r="P75" s="81"/>
      <c r="Q75" s="81"/>
      <c r="R75" s="81"/>
      <c r="S75" s="81"/>
    </row>
    <row r="76" spans="1:19" ht="11.1" customHeight="1" x14ac:dyDescent="0.2">
      <c r="A76" s="3"/>
      <c r="B76" s="3"/>
      <c r="C76" s="3"/>
      <c r="D76" s="79"/>
      <c r="E76" s="79"/>
      <c r="F76" s="79"/>
      <c r="G76" s="79"/>
      <c r="H76" s="79"/>
      <c r="I76" s="79"/>
      <c r="J76" s="79"/>
      <c r="K76" s="79"/>
      <c r="L76" s="77" t="s">
        <v>122</v>
      </c>
      <c r="M76" s="77"/>
      <c r="N76" s="77"/>
      <c r="O76" s="77"/>
      <c r="P76" s="77"/>
      <c r="Q76" s="77"/>
      <c r="R76" s="77"/>
      <c r="S76" s="77"/>
    </row>
    <row r="77" spans="1:19" ht="12" customHeight="1" x14ac:dyDescent="0.2">
      <c r="A77" s="3"/>
      <c r="B77" s="3"/>
      <c r="C77" s="3"/>
      <c r="D77" s="80" t="s">
        <v>116</v>
      </c>
      <c r="E77" s="80"/>
      <c r="F77" s="80"/>
      <c r="G77" s="80"/>
      <c r="H77" s="80"/>
      <c r="I77" s="80"/>
      <c r="J77" s="80"/>
      <c r="K77" s="80"/>
      <c r="L77" s="3"/>
      <c r="M77" s="3"/>
      <c r="N77" s="3"/>
      <c r="O77" s="3"/>
      <c r="P77" s="3"/>
      <c r="Q77" s="3"/>
      <c r="R77" s="3"/>
      <c r="S77" s="3"/>
    </row>
    <row r="78" spans="1:19" ht="12" customHeight="1" x14ac:dyDescent="0.2">
      <c r="A78" s="3"/>
      <c r="B78" s="3"/>
      <c r="C78" s="3"/>
      <c r="D78" s="80" t="s">
        <v>123</v>
      </c>
      <c r="E78" s="80"/>
      <c r="F78" s="80"/>
      <c r="G78" s="80"/>
      <c r="H78" s="80"/>
      <c r="I78" s="80"/>
      <c r="J78" s="80"/>
      <c r="K78" s="80"/>
      <c r="L78" s="81"/>
      <c r="M78" s="81"/>
      <c r="N78" s="81"/>
      <c r="O78" s="3"/>
      <c r="P78" s="3"/>
      <c r="Q78" s="3"/>
      <c r="R78" s="81"/>
      <c r="S78" s="81"/>
    </row>
    <row r="79" spans="1:19" ht="11.1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77" t="s">
        <v>124</v>
      </c>
      <c r="M79" s="77"/>
      <c r="N79" s="77"/>
      <c r="O79" s="3"/>
      <c r="P79" s="75" t="s">
        <v>118</v>
      </c>
      <c r="Q79" s="3"/>
      <c r="R79" s="77" t="s">
        <v>119</v>
      </c>
      <c r="S79" s="77"/>
    </row>
    <row r="80" spans="1:19" ht="11.1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2" customHeight="1" x14ac:dyDescent="0.2">
      <c r="A81" s="76" t="s">
        <v>125</v>
      </c>
      <c r="B81" s="3"/>
      <c r="C81" s="81"/>
      <c r="D81" s="81"/>
      <c r="E81" s="81"/>
      <c r="F81" s="81"/>
      <c r="G81" s="81"/>
      <c r="H81" s="81"/>
      <c r="I81" s="81"/>
      <c r="J81" s="81"/>
      <c r="K81" s="3"/>
      <c r="L81" s="3"/>
      <c r="M81" s="3"/>
      <c r="N81" s="81"/>
      <c r="O81" s="81"/>
      <c r="P81" s="3"/>
      <c r="Q81" s="81"/>
      <c r="R81" s="81"/>
      <c r="S81" s="81"/>
    </row>
    <row r="82" spans="1:19" ht="11.1" customHeight="1" x14ac:dyDescent="0.2">
      <c r="A82" s="3"/>
      <c r="B82" s="3"/>
      <c r="C82" s="77" t="s">
        <v>124</v>
      </c>
      <c r="D82" s="77"/>
      <c r="E82" s="77"/>
      <c r="F82" s="77"/>
      <c r="G82" s="77"/>
      <c r="H82" s="77"/>
      <c r="I82" s="77"/>
      <c r="J82" s="77"/>
      <c r="K82" s="3"/>
      <c r="L82" s="75" t="s">
        <v>118</v>
      </c>
      <c r="M82" s="3"/>
      <c r="N82" s="77" t="s">
        <v>119</v>
      </c>
      <c r="O82" s="77"/>
      <c r="P82" s="3"/>
      <c r="Q82" s="77" t="s">
        <v>126</v>
      </c>
      <c r="R82" s="77"/>
      <c r="S82" s="77"/>
    </row>
    <row r="83" spans="1:19" ht="11.1" customHeight="1" x14ac:dyDescent="0.2">
      <c r="A83" s="78" t="s">
        <v>127</v>
      </c>
      <c r="B83" s="78"/>
      <c r="C83" s="78"/>
      <c r="D83" s="3"/>
      <c r="E83" s="79"/>
      <c r="F83" s="79"/>
      <c r="G83" s="79"/>
      <c r="H83" s="79"/>
      <c r="I83" s="79"/>
      <c r="J83" s="79"/>
      <c r="K83" s="3"/>
      <c r="L83" s="3"/>
      <c r="M83" s="3"/>
      <c r="N83" s="3"/>
      <c r="O83" s="3"/>
      <c r="P83" s="3"/>
      <c r="Q83" s="3"/>
      <c r="R83" s="3"/>
      <c r="S83" s="3"/>
    </row>
    <row r="84" spans="1:19" ht="11.1" customHeight="1" x14ac:dyDescent="0.2">
      <c r="A84" s="3" t="s">
        <v>7</v>
      </c>
      <c r="B84" s="74"/>
      <c r="C84" s="3"/>
      <c r="D84" s="3"/>
      <c r="E84" s="79"/>
      <c r="F84" s="79"/>
      <c r="G84" s="79"/>
      <c r="H84" s="79"/>
      <c r="I84" s="79"/>
      <c r="J84" s="79"/>
      <c r="K84" s="3" t="s">
        <v>7</v>
      </c>
      <c r="L84" s="3"/>
      <c r="M84" s="3"/>
      <c r="N84" s="3"/>
      <c r="O84" s="3"/>
      <c r="P84" s="3"/>
      <c r="Q84" s="3"/>
      <c r="R84" s="3"/>
      <c r="S84" s="3"/>
    </row>
    <row r="85" spans="1:19" ht="11.1" customHeight="1" x14ac:dyDescent="0.2">
      <c r="A85" s="79"/>
      <c r="B85" s="79"/>
      <c r="C85" s="79"/>
      <c r="D85" s="3"/>
      <c r="E85" s="79"/>
      <c r="F85" s="79"/>
      <c r="G85" s="79"/>
      <c r="H85" s="79"/>
      <c r="I85" s="79"/>
      <c r="J85" s="79"/>
      <c r="K85" s="3"/>
      <c r="L85" s="3"/>
      <c r="M85" s="3"/>
      <c r="N85" s="3"/>
      <c r="O85" s="3"/>
      <c r="P85" s="3"/>
      <c r="Q85" s="3"/>
      <c r="R85" s="3"/>
      <c r="S85" s="3"/>
    </row>
  </sheetData>
  <mergeCells count="171">
    <mergeCell ref="A1:P1"/>
    <mergeCell ref="Q1:Q3"/>
    <mergeCell ref="A2:P2"/>
    <mergeCell ref="A3:P3"/>
    <mergeCell ref="A4:P4"/>
    <mergeCell ref="A5:O5"/>
    <mergeCell ref="A6:C6"/>
    <mergeCell ref="E6:J6"/>
    <mergeCell ref="K6:L6"/>
    <mergeCell ref="E7:J7"/>
    <mergeCell ref="A8:J8"/>
    <mergeCell ref="K8:O9"/>
    <mergeCell ref="A9:J9"/>
    <mergeCell ref="A10:C10"/>
    <mergeCell ref="E10:J10"/>
    <mergeCell ref="K10:O10"/>
    <mergeCell ref="E11:J11"/>
    <mergeCell ref="B12:C12"/>
    <mergeCell ref="A13:C13"/>
    <mergeCell ref="A14:Q14"/>
    <mergeCell ref="A16:C17"/>
    <mergeCell ref="D16:D17"/>
    <mergeCell ref="E16:K17"/>
    <mergeCell ref="L16:L17"/>
    <mergeCell ref="M16:P16"/>
    <mergeCell ref="A18:C18"/>
    <mergeCell ref="E18:K18"/>
    <mergeCell ref="A19:C19"/>
    <mergeCell ref="E19:K19"/>
    <mergeCell ref="A20:C20"/>
    <mergeCell ref="F20:I20"/>
    <mergeCell ref="A21:C21"/>
    <mergeCell ref="E21:J21"/>
    <mergeCell ref="A22:Q22"/>
    <mergeCell ref="A23:C23"/>
    <mergeCell ref="E23:J23"/>
    <mergeCell ref="A24:C25"/>
    <mergeCell ref="D24:D25"/>
    <mergeCell ref="E24:K25"/>
    <mergeCell ref="L24:L25"/>
    <mergeCell ref="M24:M25"/>
    <mergeCell ref="N24:Q24"/>
    <mergeCell ref="R24:S24"/>
    <mergeCell ref="A26:C26"/>
    <mergeCell ref="E26:K26"/>
    <mergeCell ref="A27:C27"/>
    <mergeCell ref="E27:K27"/>
    <mergeCell ref="A28:C28"/>
    <mergeCell ref="G28:H28"/>
    <mergeCell ref="I28:J28"/>
    <mergeCell ref="A29:C29"/>
    <mergeCell ref="G29:H29"/>
    <mergeCell ref="I29:J29"/>
    <mergeCell ref="A30:C30"/>
    <mergeCell ref="G30:H30"/>
    <mergeCell ref="I30:J30"/>
    <mergeCell ref="A31:C31"/>
    <mergeCell ref="G31:H31"/>
    <mergeCell ref="I31:J31"/>
    <mergeCell ref="A32:C32"/>
    <mergeCell ref="G32:H32"/>
    <mergeCell ref="I32:J32"/>
    <mergeCell ref="A33:C33"/>
    <mergeCell ref="G33:H33"/>
    <mergeCell ref="I33:J33"/>
    <mergeCell ref="A34:C34"/>
    <mergeCell ref="G34:H34"/>
    <mergeCell ref="I34:J34"/>
    <mergeCell ref="A35:C35"/>
    <mergeCell ref="G35:H35"/>
    <mergeCell ref="I35:J35"/>
    <mergeCell ref="A36:C36"/>
    <mergeCell ref="G36:H36"/>
    <mergeCell ref="I36:J36"/>
    <mergeCell ref="A37:C37"/>
    <mergeCell ref="G37:H37"/>
    <mergeCell ref="I37:J37"/>
    <mergeCell ref="A38:C38"/>
    <mergeCell ref="G38:H38"/>
    <mergeCell ref="I38:J38"/>
    <mergeCell ref="A39:C39"/>
    <mergeCell ref="G39:H39"/>
    <mergeCell ref="I39:J39"/>
    <mergeCell ref="A40:C40"/>
    <mergeCell ref="G40:H40"/>
    <mergeCell ref="I40:J40"/>
    <mergeCell ref="A41:C41"/>
    <mergeCell ref="G41:H41"/>
    <mergeCell ref="I41:J41"/>
    <mergeCell ref="A42:C42"/>
    <mergeCell ref="G42:H42"/>
    <mergeCell ref="I42:J42"/>
    <mergeCell ref="A43:C43"/>
    <mergeCell ref="E43:K43"/>
    <mergeCell ref="A44:C44"/>
    <mergeCell ref="E44:K44"/>
    <mergeCell ref="A45:P45"/>
    <mergeCell ref="A46:C46"/>
    <mergeCell ref="E46:J46"/>
    <mergeCell ref="A47:C48"/>
    <mergeCell ref="D47:D48"/>
    <mergeCell ref="E47:K48"/>
    <mergeCell ref="L47:L48"/>
    <mergeCell ref="M47:P47"/>
    <mergeCell ref="A49:C49"/>
    <mergeCell ref="E49:K49"/>
    <mergeCell ref="A50:C50"/>
    <mergeCell ref="E50:K50"/>
    <mergeCell ref="A51:C51"/>
    <mergeCell ref="E51:K51"/>
    <mergeCell ref="A52:C52"/>
    <mergeCell ref="E52:K52"/>
    <mergeCell ref="A53:C53"/>
    <mergeCell ref="G53:I53"/>
    <mergeCell ref="A54:C54"/>
    <mergeCell ref="E54:K54"/>
    <mergeCell ref="A55:C55"/>
    <mergeCell ref="G55:I55"/>
    <mergeCell ref="A56:C56"/>
    <mergeCell ref="E56:K56"/>
    <mergeCell ref="A57:C57"/>
    <mergeCell ref="E57:K57"/>
    <mergeCell ref="A58:C58"/>
    <mergeCell ref="E58:K58"/>
    <mergeCell ref="A59:C59"/>
    <mergeCell ref="E59:K59"/>
    <mergeCell ref="A60:C60"/>
    <mergeCell ref="E60:K60"/>
    <mergeCell ref="A61:C61"/>
    <mergeCell ref="E61:K61"/>
    <mergeCell ref="A62:C62"/>
    <mergeCell ref="E62:K62"/>
    <mergeCell ref="A63:C63"/>
    <mergeCell ref="E63:K63"/>
    <mergeCell ref="A64:C64"/>
    <mergeCell ref="E64:K64"/>
    <mergeCell ref="A65:C65"/>
    <mergeCell ref="E65:K65"/>
    <mergeCell ref="A66:C66"/>
    <mergeCell ref="E66:K66"/>
    <mergeCell ref="A67:C67"/>
    <mergeCell ref="E67:K67"/>
    <mergeCell ref="A68:Q68"/>
    <mergeCell ref="L69:M70"/>
    <mergeCell ref="N69:N70"/>
    <mergeCell ref="E70:J70"/>
    <mergeCell ref="E71:J71"/>
    <mergeCell ref="P71:Q71"/>
    <mergeCell ref="E72:J72"/>
    <mergeCell ref="E73:J73"/>
    <mergeCell ref="D75:K75"/>
    <mergeCell ref="L75:S75"/>
    <mergeCell ref="C82:J82"/>
    <mergeCell ref="N82:O82"/>
    <mergeCell ref="Q82:S82"/>
    <mergeCell ref="A83:C83"/>
    <mergeCell ref="E83:J83"/>
    <mergeCell ref="E84:J84"/>
    <mergeCell ref="A85:C85"/>
    <mergeCell ref="E85:J85"/>
    <mergeCell ref="D76:K76"/>
    <mergeCell ref="L76:S76"/>
    <mergeCell ref="D77:K77"/>
    <mergeCell ref="D78:K78"/>
    <mergeCell ref="L78:N78"/>
    <mergeCell ref="R78:S78"/>
    <mergeCell ref="L79:N79"/>
    <mergeCell ref="R79:S79"/>
    <mergeCell ref="C81:J81"/>
    <mergeCell ref="N81:O81"/>
    <mergeCell ref="Q81:S81"/>
  </mergeCells>
  <pageMargins left="0.39370078740157483" right="0.39370078740157483" top="0.39370078740157483" bottom="0.39370078740157483" header="0" footer="0"/>
  <pageSetup paperSize="9" scale="79" pageOrder="overThenDown" orientation="landscape" r:id="rId1"/>
  <headerFooter>
    <oddHeader>&amp;R&amp;"Arial,normal"&amp;7Форма 0503127, с. &amp;P</oddHeader>
  </headerFooter>
  <rowBreaks count="2" manualBreakCount="2">
    <brk id="21" max="16383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S3"/>
  <sheetViews>
    <sheetView workbookViewId="0">
      <selection sqref="A1:C2"/>
    </sheetView>
  </sheetViews>
  <sheetFormatPr defaultColWidth="10.5" defaultRowHeight="11.45" customHeight="1" x14ac:dyDescent="0.2"/>
  <cols>
    <col min="1" max="1" width="18.6640625" style="1" customWidth="1"/>
    <col min="2" max="2" width="3.5" style="1" customWidth="1"/>
    <col min="3" max="3" width="15.1640625" style="1" customWidth="1"/>
    <col min="4" max="4" width="5.6640625" style="1" customWidth="1"/>
    <col min="5" max="5" width="4" style="1" customWidth="1"/>
    <col min="6" max="6" width="5" style="1" customWidth="1"/>
    <col min="7" max="7" width="3.6640625" style="1" customWidth="1"/>
    <col min="8" max="8" width="3.5" style="1" customWidth="1"/>
    <col min="9" max="9" width="2.6640625" style="1" customWidth="1"/>
    <col min="10" max="10" width="5.83203125" style="1" customWidth="1"/>
    <col min="11" max="11" width="6.33203125" style="1" customWidth="1"/>
    <col min="12" max="19" width="18.5" style="1" customWidth="1"/>
  </cols>
  <sheetData>
    <row r="1" spans="1:17" ht="11.1" customHeight="1" x14ac:dyDescent="0.2">
      <c r="A1" s="112" t="s">
        <v>27</v>
      </c>
      <c r="B1" s="112"/>
      <c r="C1" s="112"/>
      <c r="D1" s="116" t="s">
        <v>28</v>
      </c>
      <c r="E1" s="118" t="s">
        <v>29</v>
      </c>
      <c r="F1" s="118"/>
      <c r="G1" s="118"/>
      <c r="H1" s="118"/>
      <c r="I1" s="118"/>
      <c r="J1" s="118"/>
      <c r="K1" s="118"/>
      <c r="L1" s="116" t="s">
        <v>30</v>
      </c>
      <c r="M1" s="121" t="s">
        <v>31</v>
      </c>
      <c r="N1" s="121"/>
      <c r="O1" s="121"/>
      <c r="P1" s="121"/>
      <c r="Q1" s="12" t="s">
        <v>32</v>
      </c>
    </row>
    <row r="2" spans="1:17" ht="21.95" customHeight="1" x14ac:dyDescent="0.2">
      <c r="A2" s="113"/>
      <c r="B2" s="114"/>
      <c r="C2" s="115"/>
      <c r="D2" s="117"/>
      <c r="E2" s="119"/>
      <c r="F2" s="120"/>
      <c r="G2" s="120"/>
      <c r="H2" s="120"/>
      <c r="I2" s="120"/>
      <c r="J2" s="120"/>
      <c r="K2" s="120"/>
      <c r="L2" s="117"/>
      <c r="M2" s="13" t="s">
        <v>33</v>
      </c>
      <c r="N2" s="13" t="s">
        <v>34</v>
      </c>
      <c r="O2" s="13" t="s">
        <v>35</v>
      </c>
      <c r="P2" s="13" t="s">
        <v>36</v>
      </c>
      <c r="Q2" s="14" t="s">
        <v>37</v>
      </c>
    </row>
    <row r="3" spans="1:17" s="1" customFormat="1" ht="11.1" customHeight="1" x14ac:dyDescent="0.2">
      <c r="A3" s="125" t="s">
        <v>50</v>
      </c>
      <c r="B3" s="125"/>
      <c r="C3" s="125"/>
      <c r="D3" s="21"/>
      <c r="E3" s="22"/>
      <c r="F3" s="126"/>
      <c r="G3" s="126"/>
      <c r="H3" s="126"/>
      <c r="I3" s="126"/>
      <c r="J3" s="23"/>
      <c r="K3" s="24"/>
      <c r="L3" s="25"/>
      <c r="M3" s="25"/>
      <c r="N3" s="25"/>
      <c r="O3" s="25"/>
      <c r="P3" s="25"/>
      <c r="Q3" s="26"/>
    </row>
  </sheetData>
  <mergeCells count="7">
    <mergeCell ref="L1:L2"/>
    <mergeCell ref="M1:P1"/>
    <mergeCell ref="A3:C3"/>
    <mergeCell ref="F3:I3"/>
    <mergeCell ref="A1:C2"/>
    <mergeCell ref="D1:D2"/>
    <mergeCell ref="E1:K2"/>
  </mergeCells>
  <pageMargins left="0.39370078740157483" right="0.39370078740157483" top="0.39370078740157483" bottom="0.39370078740157483" header="0" footer="0"/>
  <pageSetup paperSize="9" pageOrder="overThenDown" orientation="portrait"/>
  <headerFooter>
    <oddHeader>&amp;R&amp;"Arial,normal"&amp;7Форма 0503127, с. 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S18"/>
  <sheetViews>
    <sheetView workbookViewId="0">
      <selection sqref="A1:C2"/>
    </sheetView>
  </sheetViews>
  <sheetFormatPr defaultColWidth="10.5" defaultRowHeight="11.45" customHeight="1" x14ac:dyDescent="0.2"/>
  <cols>
    <col min="1" max="1" width="18.6640625" style="1" customWidth="1"/>
    <col min="2" max="2" width="3.5" style="1" customWidth="1"/>
    <col min="3" max="3" width="15.1640625" style="1" customWidth="1"/>
    <col min="4" max="4" width="5.6640625" style="1" customWidth="1"/>
    <col min="5" max="5" width="4" style="1" customWidth="1"/>
    <col min="6" max="6" width="5" style="1" customWidth="1"/>
    <col min="7" max="7" width="3.6640625" style="1" customWidth="1"/>
    <col min="8" max="8" width="3.5" style="1" customWidth="1"/>
    <col min="9" max="9" width="2.6640625" style="1" customWidth="1"/>
    <col min="10" max="10" width="5.83203125" style="1" customWidth="1"/>
    <col min="11" max="11" width="6.33203125" style="1" customWidth="1"/>
    <col min="12" max="19" width="18.5" style="1" customWidth="1"/>
  </cols>
  <sheetData>
    <row r="1" spans="1:19" s="1" customFormat="1" ht="11.1" customHeight="1" x14ac:dyDescent="0.2">
      <c r="A1" s="112" t="s">
        <v>27</v>
      </c>
      <c r="B1" s="112"/>
      <c r="C1" s="112"/>
      <c r="D1" s="116" t="s">
        <v>28</v>
      </c>
      <c r="E1" s="118" t="s">
        <v>52</v>
      </c>
      <c r="F1" s="118"/>
      <c r="G1" s="118"/>
      <c r="H1" s="118"/>
      <c r="I1" s="118"/>
      <c r="J1" s="118"/>
      <c r="K1" s="118"/>
      <c r="L1" s="116" t="s">
        <v>30</v>
      </c>
      <c r="M1" s="116" t="s">
        <v>53</v>
      </c>
      <c r="N1" s="121" t="s">
        <v>31</v>
      </c>
      <c r="O1" s="121"/>
      <c r="P1" s="121"/>
      <c r="Q1" s="121"/>
      <c r="R1" s="116" t="s">
        <v>54</v>
      </c>
      <c r="S1" s="116"/>
    </row>
    <row r="2" spans="1:19" s="1" customFormat="1" ht="33" customHeight="1" x14ac:dyDescent="0.2">
      <c r="A2" s="113"/>
      <c r="B2" s="114"/>
      <c r="C2" s="115"/>
      <c r="D2" s="117"/>
      <c r="E2" s="119"/>
      <c r="F2" s="120"/>
      <c r="G2" s="120"/>
      <c r="H2" s="120"/>
      <c r="I2" s="120"/>
      <c r="J2" s="120"/>
      <c r="K2" s="120"/>
      <c r="L2" s="117"/>
      <c r="M2" s="117"/>
      <c r="N2" s="13" t="s">
        <v>33</v>
      </c>
      <c r="O2" s="13" t="s">
        <v>34</v>
      </c>
      <c r="P2" s="13" t="s">
        <v>35</v>
      </c>
      <c r="Q2" s="13" t="s">
        <v>36</v>
      </c>
      <c r="R2" s="13" t="s">
        <v>55</v>
      </c>
      <c r="S2" s="13" t="s">
        <v>56</v>
      </c>
    </row>
    <row r="3" spans="1:19" s="1" customFormat="1" ht="11.1" customHeight="1" x14ac:dyDescent="0.2">
      <c r="A3" s="125" t="s">
        <v>50</v>
      </c>
      <c r="B3" s="125"/>
      <c r="C3" s="125"/>
      <c r="D3" s="29"/>
      <c r="E3" s="22"/>
      <c r="F3" s="23"/>
      <c r="G3" s="126"/>
      <c r="H3" s="126"/>
      <c r="I3" s="126"/>
      <c r="J3" s="126"/>
      <c r="K3" s="24"/>
      <c r="L3" s="25"/>
      <c r="M3" s="25"/>
      <c r="N3" s="25"/>
      <c r="O3" s="25"/>
      <c r="P3" s="25"/>
      <c r="Q3" s="25"/>
      <c r="R3" s="25"/>
      <c r="S3" s="26"/>
    </row>
    <row r="4" spans="1:19" s="16" customFormat="1" ht="11.1" customHeight="1" x14ac:dyDescent="0.2">
      <c r="A4" s="122" t="s">
        <v>61</v>
      </c>
      <c r="B4" s="122"/>
      <c r="C4" s="122"/>
      <c r="D4" s="30"/>
      <c r="E4" s="31" t="s">
        <v>62</v>
      </c>
      <c r="F4" s="32" t="s">
        <v>63</v>
      </c>
      <c r="G4" s="123" t="s">
        <v>64</v>
      </c>
      <c r="H4" s="123"/>
      <c r="I4" s="123" t="s">
        <v>65</v>
      </c>
      <c r="J4" s="123"/>
      <c r="K4" s="33" t="s">
        <v>66</v>
      </c>
      <c r="L4" s="34">
        <v>6907992</v>
      </c>
      <c r="M4" s="34">
        <v>6907992</v>
      </c>
      <c r="N4" s="34">
        <v>5369037</v>
      </c>
      <c r="O4" s="35">
        <v>0</v>
      </c>
      <c r="P4" s="35">
        <v>0</v>
      </c>
      <c r="Q4" s="36">
        <v>5369037</v>
      </c>
      <c r="R4" s="36">
        <v>1538955</v>
      </c>
      <c r="S4" s="37">
        <v>1538955</v>
      </c>
    </row>
    <row r="5" spans="1:19" s="16" customFormat="1" ht="56.1" customHeight="1" x14ac:dyDescent="0.2">
      <c r="A5" s="122" t="s">
        <v>67</v>
      </c>
      <c r="B5" s="122"/>
      <c r="C5" s="122"/>
      <c r="D5" s="30"/>
      <c r="E5" s="31" t="s">
        <v>62</v>
      </c>
      <c r="F5" s="32" t="s">
        <v>63</v>
      </c>
      <c r="G5" s="123" t="s">
        <v>64</v>
      </c>
      <c r="H5" s="123"/>
      <c r="I5" s="123" t="s">
        <v>65</v>
      </c>
      <c r="J5" s="123"/>
      <c r="K5" s="33" t="s">
        <v>68</v>
      </c>
      <c r="L5" s="34">
        <v>2086214</v>
      </c>
      <c r="M5" s="34">
        <v>2086214</v>
      </c>
      <c r="N5" s="34">
        <v>1608837</v>
      </c>
      <c r="O5" s="35">
        <v>0</v>
      </c>
      <c r="P5" s="35">
        <v>0</v>
      </c>
      <c r="Q5" s="36">
        <v>1608837</v>
      </c>
      <c r="R5" s="36">
        <v>477377</v>
      </c>
      <c r="S5" s="37">
        <v>477377</v>
      </c>
    </row>
    <row r="6" spans="1:19" s="16" customFormat="1" ht="11.1" customHeight="1" x14ac:dyDescent="0.2">
      <c r="A6" s="122" t="s">
        <v>69</v>
      </c>
      <c r="B6" s="122"/>
      <c r="C6" s="122"/>
      <c r="D6" s="30"/>
      <c r="E6" s="31" t="s">
        <v>62</v>
      </c>
      <c r="F6" s="32" t="s">
        <v>63</v>
      </c>
      <c r="G6" s="123" t="s">
        <v>64</v>
      </c>
      <c r="H6" s="123"/>
      <c r="I6" s="123" t="s">
        <v>65</v>
      </c>
      <c r="J6" s="123"/>
      <c r="K6" s="33" t="s">
        <v>70</v>
      </c>
      <c r="L6" s="34">
        <v>60165</v>
      </c>
      <c r="M6" s="34">
        <v>60165</v>
      </c>
      <c r="N6" s="34">
        <v>61000</v>
      </c>
      <c r="O6" s="35">
        <v>0</v>
      </c>
      <c r="P6" s="35">
        <v>0</v>
      </c>
      <c r="Q6" s="36">
        <v>61000</v>
      </c>
      <c r="R6" s="38">
        <v>-835</v>
      </c>
      <c r="S6" s="39">
        <v>-835</v>
      </c>
    </row>
    <row r="7" spans="1:19" s="16" customFormat="1" ht="44.1" customHeight="1" x14ac:dyDescent="0.2">
      <c r="A7" s="122" t="s">
        <v>71</v>
      </c>
      <c r="B7" s="122"/>
      <c r="C7" s="122"/>
      <c r="D7" s="30"/>
      <c r="E7" s="31" t="s">
        <v>62</v>
      </c>
      <c r="F7" s="32" t="s">
        <v>63</v>
      </c>
      <c r="G7" s="123" t="s">
        <v>64</v>
      </c>
      <c r="H7" s="123"/>
      <c r="I7" s="123" t="s">
        <v>65</v>
      </c>
      <c r="J7" s="123"/>
      <c r="K7" s="33" t="s">
        <v>72</v>
      </c>
      <c r="L7" s="34">
        <v>340365</v>
      </c>
      <c r="M7" s="34">
        <v>340365</v>
      </c>
      <c r="N7" s="34">
        <v>340365</v>
      </c>
      <c r="O7" s="35">
        <v>0</v>
      </c>
      <c r="P7" s="35">
        <v>0</v>
      </c>
      <c r="Q7" s="36">
        <v>340365</v>
      </c>
      <c r="R7" s="40">
        <v>0</v>
      </c>
      <c r="S7" s="41">
        <v>0</v>
      </c>
    </row>
    <row r="8" spans="1:19" s="16" customFormat="1" ht="33" customHeight="1" x14ac:dyDescent="0.2">
      <c r="A8" s="122" t="s">
        <v>73</v>
      </c>
      <c r="B8" s="122"/>
      <c r="C8" s="122"/>
      <c r="D8" s="30"/>
      <c r="E8" s="31" t="s">
        <v>62</v>
      </c>
      <c r="F8" s="32" t="s">
        <v>63</v>
      </c>
      <c r="G8" s="123" t="s">
        <v>74</v>
      </c>
      <c r="H8" s="123"/>
      <c r="I8" s="123" t="s">
        <v>65</v>
      </c>
      <c r="J8" s="123"/>
      <c r="K8" s="33" t="s">
        <v>75</v>
      </c>
      <c r="L8" s="34">
        <v>20000</v>
      </c>
      <c r="M8" s="34">
        <v>20000</v>
      </c>
      <c r="N8" s="42">
        <v>900</v>
      </c>
      <c r="O8" s="35">
        <v>0</v>
      </c>
      <c r="P8" s="35">
        <v>0</v>
      </c>
      <c r="Q8" s="38">
        <v>900</v>
      </c>
      <c r="R8" s="36">
        <v>19100</v>
      </c>
      <c r="S8" s="37">
        <v>19100</v>
      </c>
    </row>
    <row r="9" spans="1:19" s="16" customFormat="1" ht="11.1" customHeight="1" x14ac:dyDescent="0.2">
      <c r="A9" s="122" t="s">
        <v>69</v>
      </c>
      <c r="B9" s="122"/>
      <c r="C9" s="122"/>
      <c r="D9" s="30"/>
      <c r="E9" s="31" t="s">
        <v>62</v>
      </c>
      <c r="F9" s="32" t="s">
        <v>63</v>
      </c>
      <c r="G9" s="123" t="s">
        <v>74</v>
      </c>
      <c r="H9" s="123"/>
      <c r="I9" s="123" t="s">
        <v>65</v>
      </c>
      <c r="J9" s="123"/>
      <c r="K9" s="33" t="s">
        <v>70</v>
      </c>
      <c r="L9" s="34">
        <v>52000</v>
      </c>
      <c r="M9" s="34">
        <v>52000</v>
      </c>
      <c r="N9" s="35">
        <v>0</v>
      </c>
      <c r="O9" s="35">
        <v>0</v>
      </c>
      <c r="P9" s="35">
        <v>0</v>
      </c>
      <c r="Q9" s="40">
        <v>0</v>
      </c>
      <c r="R9" s="36">
        <v>52000</v>
      </c>
      <c r="S9" s="37">
        <v>52000</v>
      </c>
    </row>
    <row r="10" spans="1:19" s="16" customFormat="1" ht="11.1" customHeight="1" x14ac:dyDescent="0.2">
      <c r="A10" s="122" t="s">
        <v>76</v>
      </c>
      <c r="B10" s="122"/>
      <c r="C10" s="122"/>
      <c r="D10" s="30"/>
      <c r="E10" s="31" t="s">
        <v>62</v>
      </c>
      <c r="F10" s="32" t="s">
        <v>63</v>
      </c>
      <c r="G10" s="123" t="s">
        <v>74</v>
      </c>
      <c r="H10" s="123"/>
      <c r="I10" s="123" t="s">
        <v>65</v>
      </c>
      <c r="J10" s="123"/>
      <c r="K10" s="33" t="s">
        <v>77</v>
      </c>
      <c r="L10" s="34">
        <v>69000</v>
      </c>
      <c r="M10" s="34">
        <v>69000</v>
      </c>
      <c r="N10" s="34">
        <v>44000</v>
      </c>
      <c r="O10" s="35">
        <v>0</v>
      </c>
      <c r="P10" s="35">
        <v>0</v>
      </c>
      <c r="Q10" s="36">
        <v>44000</v>
      </c>
      <c r="R10" s="36">
        <v>25000</v>
      </c>
      <c r="S10" s="37">
        <v>25000</v>
      </c>
    </row>
    <row r="11" spans="1:19" s="16" customFormat="1" ht="44.1" customHeight="1" x14ac:dyDescent="0.2">
      <c r="A11" s="122" t="s">
        <v>78</v>
      </c>
      <c r="B11" s="122"/>
      <c r="C11" s="122"/>
      <c r="D11" s="30"/>
      <c r="E11" s="31" t="s">
        <v>62</v>
      </c>
      <c r="F11" s="32" t="s">
        <v>63</v>
      </c>
      <c r="G11" s="123" t="s">
        <v>74</v>
      </c>
      <c r="H11" s="123"/>
      <c r="I11" s="123" t="s">
        <v>65</v>
      </c>
      <c r="J11" s="123"/>
      <c r="K11" s="33" t="s">
        <v>79</v>
      </c>
      <c r="L11" s="34">
        <v>8000</v>
      </c>
      <c r="M11" s="34">
        <v>8000</v>
      </c>
      <c r="N11" s="35">
        <v>0</v>
      </c>
      <c r="O11" s="35">
        <v>0</v>
      </c>
      <c r="P11" s="35">
        <v>0</v>
      </c>
      <c r="Q11" s="40">
        <v>0</v>
      </c>
      <c r="R11" s="36">
        <v>8000</v>
      </c>
      <c r="S11" s="37">
        <v>8000</v>
      </c>
    </row>
    <row r="12" spans="1:19" s="16" customFormat="1" ht="21.95" customHeight="1" x14ac:dyDescent="0.2">
      <c r="A12" s="122" t="s">
        <v>80</v>
      </c>
      <c r="B12" s="122"/>
      <c r="C12" s="122"/>
      <c r="D12" s="30"/>
      <c r="E12" s="31" t="s">
        <v>62</v>
      </c>
      <c r="F12" s="32" t="s">
        <v>63</v>
      </c>
      <c r="G12" s="123" t="s">
        <v>74</v>
      </c>
      <c r="H12" s="123"/>
      <c r="I12" s="123" t="s">
        <v>65</v>
      </c>
      <c r="J12" s="123"/>
      <c r="K12" s="33" t="s">
        <v>81</v>
      </c>
      <c r="L12" s="34">
        <v>33000</v>
      </c>
      <c r="M12" s="34">
        <v>33000</v>
      </c>
      <c r="N12" s="34">
        <v>33000</v>
      </c>
      <c r="O12" s="35">
        <v>0</v>
      </c>
      <c r="P12" s="35">
        <v>0</v>
      </c>
      <c r="Q12" s="36">
        <v>33000</v>
      </c>
      <c r="R12" s="40">
        <v>0</v>
      </c>
      <c r="S12" s="41">
        <v>0</v>
      </c>
    </row>
    <row r="13" spans="1:19" s="16" customFormat="1" ht="11.1" customHeight="1" x14ac:dyDescent="0.2">
      <c r="A13" s="122" t="s">
        <v>61</v>
      </c>
      <c r="B13" s="122"/>
      <c r="C13" s="122"/>
      <c r="D13" s="30"/>
      <c r="E13" s="31" t="s">
        <v>62</v>
      </c>
      <c r="F13" s="32" t="s">
        <v>63</v>
      </c>
      <c r="G13" s="123" t="s">
        <v>74</v>
      </c>
      <c r="H13" s="123"/>
      <c r="I13" s="123" t="s">
        <v>82</v>
      </c>
      <c r="J13" s="123"/>
      <c r="K13" s="33" t="s">
        <v>66</v>
      </c>
      <c r="L13" s="34">
        <v>287532</v>
      </c>
      <c r="M13" s="34">
        <v>287532</v>
      </c>
      <c r="N13" s="34">
        <v>215410</v>
      </c>
      <c r="O13" s="35">
        <v>0</v>
      </c>
      <c r="P13" s="35">
        <v>0</v>
      </c>
      <c r="Q13" s="36">
        <v>215410</v>
      </c>
      <c r="R13" s="36">
        <v>72122</v>
      </c>
      <c r="S13" s="37">
        <v>72122</v>
      </c>
    </row>
    <row r="14" spans="1:19" s="16" customFormat="1" ht="56.1" customHeight="1" x14ac:dyDescent="0.2">
      <c r="A14" s="122" t="s">
        <v>67</v>
      </c>
      <c r="B14" s="122"/>
      <c r="C14" s="122"/>
      <c r="D14" s="30"/>
      <c r="E14" s="31" t="s">
        <v>62</v>
      </c>
      <c r="F14" s="32" t="s">
        <v>63</v>
      </c>
      <c r="G14" s="123" t="s">
        <v>74</v>
      </c>
      <c r="H14" s="123"/>
      <c r="I14" s="123" t="s">
        <v>82</v>
      </c>
      <c r="J14" s="123"/>
      <c r="K14" s="33" t="s">
        <v>68</v>
      </c>
      <c r="L14" s="34">
        <v>86832</v>
      </c>
      <c r="M14" s="34">
        <v>86832</v>
      </c>
      <c r="N14" s="34">
        <v>65078</v>
      </c>
      <c r="O14" s="35">
        <v>0</v>
      </c>
      <c r="P14" s="35">
        <v>0</v>
      </c>
      <c r="Q14" s="36">
        <v>65078</v>
      </c>
      <c r="R14" s="36">
        <v>21754</v>
      </c>
      <c r="S14" s="37">
        <v>21754</v>
      </c>
    </row>
    <row r="15" spans="1:19" s="16" customFormat="1" ht="11.1" customHeight="1" x14ac:dyDescent="0.2">
      <c r="A15" s="122" t="s">
        <v>61</v>
      </c>
      <c r="B15" s="122"/>
      <c r="C15" s="122"/>
      <c r="D15" s="30"/>
      <c r="E15" s="31" t="s">
        <v>62</v>
      </c>
      <c r="F15" s="32" t="s">
        <v>63</v>
      </c>
      <c r="G15" s="123" t="s">
        <v>74</v>
      </c>
      <c r="H15" s="123"/>
      <c r="I15" s="123" t="s">
        <v>83</v>
      </c>
      <c r="J15" s="123"/>
      <c r="K15" s="33" t="s">
        <v>66</v>
      </c>
      <c r="L15" s="34">
        <v>621000</v>
      </c>
      <c r="M15" s="34">
        <v>621000</v>
      </c>
      <c r="N15" s="34">
        <v>508500</v>
      </c>
      <c r="O15" s="35">
        <v>0</v>
      </c>
      <c r="P15" s="35">
        <v>0</v>
      </c>
      <c r="Q15" s="36">
        <v>508500</v>
      </c>
      <c r="R15" s="36">
        <v>112500</v>
      </c>
      <c r="S15" s="37">
        <v>112500</v>
      </c>
    </row>
    <row r="16" spans="1:19" s="16" customFormat="1" ht="56.1" customHeight="1" x14ac:dyDescent="0.2">
      <c r="A16" s="122" t="s">
        <v>67</v>
      </c>
      <c r="B16" s="122"/>
      <c r="C16" s="122"/>
      <c r="D16" s="30"/>
      <c r="E16" s="31" t="s">
        <v>62</v>
      </c>
      <c r="F16" s="32" t="s">
        <v>63</v>
      </c>
      <c r="G16" s="123" t="s">
        <v>74</v>
      </c>
      <c r="H16" s="123"/>
      <c r="I16" s="123" t="s">
        <v>83</v>
      </c>
      <c r="J16" s="123"/>
      <c r="K16" s="33" t="s">
        <v>68</v>
      </c>
      <c r="L16" s="34">
        <v>187542</v>
      </c>
      <c r="M16" s="34">
        <v>187542</v>
      </c>
      <c r="N16" s="34">
        <v>153565</v>
      </c>
      <c r="O16" s="35">
        <v>0</v>
      </c>
      <c r="P16" s="35">
        <v>0</v>
      </c>
      <c r="Q16" s="36">
        <v>153565</v>
      </c>
      <c r="R16" s="36">
        <v>33977</v>
      </c>
      <c r="S16" s="37">
        <v>33977</v>
      </c>
    </row>
    <row r="17" spans="1:19" s="16" customFormat="1" ht="11.1" customHeight="1" x14ac:dyDescent="0.2">
      <c r="A17" s="122" t="s">
        <v>69</v>
      </c>
      <c r="B17" s="122"/>
      <c r="C17" s="122"/>
      <c r="D17" s="30"/>
      <c r="E17" s="31" t="s">
        <v>62</v>
      </c>
      <c r="F17" s="32" t="s">
        <v>63</v>
      </c>
      <c r="G17" s="123" t="s">
        <v>74</v>
      </c>
      <c r="H17" s="123"/>
      <c r="I17" s="123" t="s">
        <v>84</v>
      </c>
      <c r="J17" s="123"/>
      <c r="K17" s="33" t="s">
        <v>70</v>
      </c>
      <c r="L17" s="34">
        <v>266675</v>
      </c>
      <c r="M17" s="34">
        <v>266675</v>
      </c>
      <c r="N17" s="34">
        <v>164761</v>
      </c>
      <c r="O17" s="35">
        <v>0</v>
      </c>
      <c r="P17" s="35">
        <v>0</v>
      </c>
      <c r="Q17" s="36">
        <v>164761</v>
      </c>
      <c r="R17" s="36">
        <v>101914</v>
      </c>
      <c r="S17" s="37">
        <v>101914</v>
      </c>
    </row>
    <row r="18" spans="1:19" s="16" customFormat="1" ht="24" customHeight="1" x14ac:dyDescent="0.2">
      <c r="A18" s="104" t="s">
        <v>85</v>
      </c>
      <c r="B18" s="104"/>
      <c r="C18" s="104"/>
      <c r="D18" s="43" t="s">
        <v>86</v>
      </c>
      <c r="E18" s="109" t="s">
        <v>49</v>
      </c>
      <c r="F18" s="109"/>
      <c r="G18" s="109"/>
      <c r="H18" s="109"/>
      <c r="I18" s="109"/>
      <c r="J18" s="109"/>
      <c r="K18" s="109"/>
      <c r="L18" s="18" t="s">
        <v>49</v>
      </c>
      <c r="M18" s="18" t="s">
        <v>49</v>
      </c>
      <c r="N18" s="28">
        <v>-8564453</v>
      </c>
      <c r="O18" s="19">
        <v>0</v>
      </c>
      <c r="P18" s="19">
        <v>0</v>
      </c>
      <c r="Q18" s="28">
        <v>-8564453</v>
      </c>
      <c r="R18" s="18" t="s">
        <v>49</v>
      </c>
      <c r="S18" s="20" t="s">
        <v>49</v>
      </c>
    </row>
  </sheetData>
  <mergeCells count="54">
    <mergeCell ref="N1:Q1"/>
    <mergeCell ref="R1:S1"/>
    <mergeCell ref="A3:C3"/>
    <mergeCell ref="G3:H3"/>
    <mergeCell ref="I3:J3"/>
    <mergeCell ref="A1:C2"/>
    <mergeCell ref="D1:D2"/>
    <mergeCell ref="E1:K2"/>
    <mergeCell ref="L1:L2"/>
    <mergeCell ref="M1:M2"/>
    <mergeCell ref="A4:C4"/>
    <mergeCell ref="G4:H4"/>
    <mergeCell ref="I4:J4"/>
    <mergeCell ref="A5:C5"/>
    <mergeCell ref="G5:H5"/>
    <mergeCell ref="I5:J5"/>
    <mergeCell ref="A6:C6"/>
    <mergeCell ref="G6:H6"/>
    <mergeCell ref="I6:J6"/>
    <mergeCell ref="A7:C7"/>
    <mergeCell ref="G7:H7"/>
    <mergeCell ref="I7:J7"/>
    <mergeCell ref="A8:C8"/>
    <mergeCell ref="G8:H8"/>
    <mergeCell ref="I8:J8"/>
    <mergeCell ref="A9:C9"/>
    <mergeCell ref="G9:H9"/>
    <mergeCell ref="I9:J9"/>
    <mergeCell ref="A10:C10"/>
    <mergeCell ref="G10:H10"/>
    <mergeCell ref="I10:J10"/>
    <mergeCell ref="A11:C11"/>
    <mergeCell ref="G11:H11"/>
    <mergeCell ref="I11:J11"/>
    <mergeCell ref="A12:C12"/>
    <mergeCell ref="G12:H12"/>
    <mergeCell ref="I12:J12"/>
    <mergeCell ref="A13:C13"/>
    <mergeCell ref="G13:H13"/>
    <mergeCell ref="I13:J13"/>
    <mergeCell ref="A14:C14"/>
    <mergeCell ref="G14:H14"/>
    <mergeCell ref="I14:J14"/>
    <mergeCell ref="A15:C15"/>
    <mergeCell ref="G15:H15"/>
    <mergeCell ref="I15:J15"/>
    <mergeCell ref="A18:C18"/>
    <mergeCell ref="E18:K18"/>
    <mergeCell ref="A16:C16"/>
    <mergeCell ref="G16:H16"/>
    <mergeCell ref="I16:J16"/>
    <mergeCell ref="A17:C17"/>
    <mergeCell ref="G17:H17"/>
    <mergeCell ref="I17:J17"/>
  </mergeCells>
  <pageMargins left="0.39370078740157483" right="0.39370078740157483" top="0.39370078740157483" bottom="0.39370078740157483" header="0" footer="0"/>
  <pageSetup paperSize="9" pageOrder="overThenDown" orientation="portrait"/>
  <headerFooter>
    <oddHeader>&amp;R&amp;"Arial,normal"&amp;7Форма 0503127, с. 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S19"/>
  <sheetViews>
    <sheetView workbookViewId="0">
      <selection sqref="A1:C2"/>
    </sheetView>
  </sheetViews>
  <sheetFormatPr defaultColWidth="10.5" defaultRowHeight="11.45" customHeight="1" x14ac:dyDescent="0.2"/>
  <cols>
    <col min="1" max="1" width="18.6640625" style="1" customWidth="1"/>
    <col min="2" max="2" width="3.5" style="1" customWidth="1"/>
    <col min="3" max="3" width="15.1640625" style="1" customWidth="1"/>
    <col min="4" max="4" width="5.6640625" style="1" customWidth="1"/>
    <col min="5" max="5" width="4" style="1" customWidth="1"/>
    <col min="6" max="6" width="5" style="1" customWidth="1"/>
    <col min="7" max="7" width="3.6640625" style="1" customWidth="1"/>
    <col min="8" max="8" width="3.5" style="1" customWidth="1"/>
    <col min="9" max="9" width="2.6640625" style="1" customWidth="1"/>
    <col min="10" max="10" width="5.83203125" style="1" customWidth="1"/>
    <col min="11" max="11" width="6.33203125" style="1" customWidth="1"/>
    <col min="12" max="19" width="18.5" style="1" customWidth="1"/>
  </cols>
  <sheetData>
    <row r="1" spans="1:17" ht="11.1" customHeight="1" x14ac:dyDescent="0.2">
      <c r="A1" s="112" t="s">
        <v>27</v>
      </c>
      <c r="B1" s="112"/>
      <c r="C1" s="112"/>
      <c r="D1" s="116" t="s">
        <v>28</v>
      </c>
      <c r="E1" s="118" t="s">
        <v>88</v>
      </c>
      <c r="F1" s="118"/>
      <c r="G1" s="118"/>
      <c r="H1" s="118"/>
      <c r="I1" s="118"/>
      <c r="J1" s="118"/>
      <c r="K1" s="118"/>
      <c r="L1" s="116" t="s">
        <v>30</v>
      </c>
      <c r="M1" s="121" t="s">
        <v>31</v>
      </c>
      <c r="N1" s="121"/>
      <c r="O1" s="121"/>
      <c r="P1" s="121"/>
      <c r="Q1" s="12" t="s">
        <v>32</v>
      </c>
    </row>
    <row r="2" spans="1:17" ht="21.95" customHeight="1" x14ac:dyDescent="0.2">
      <c r="A2" s="113"/>
      <c r="B2" s="114"/>
      <c r="C2" s="115"/>
      <c r="D2" s="117"/>
      <c r="E2" s="119"/>
      <c r="F2" s="120"/>
      <c r="G2" s="120"/>
      <c r="H2" s="120"/>
      <c r="I2" s="120"/>
      <c r="J2" s="120"/>
      <c r="K2" s="120"/>
      <c r="L2" s="117"/>
      <c r="M2" s="13" t="s">
        <v>33</v>
      </c>
      <c r="N2" s="13" t="s">
        <v>34</v>
      </c>
      <c r="O2" s="13" t="s">
        <v>35</v>
      </c>
      <c r="P2" s="13" t="s">
        <v>36</v>
      </c>
      <c r="Q2" s="14" t="s">
        <v>37</v>
      </c>
    </row>
    <row r="3" spans="1:17" ht="12" customHeight="1" x14ac:dyDescent="0.2">
      <c r="A3" s="106" t="s">
        <v>50</v>
      </c>
      <c r="B3" s="106"/>
      <c r="C3" s="106"/>
      <c r="D3" s="21"/>
      <c r="E3" s="107"/>
      <c r="F3" s="107"/>
      <c r="G3" s="107"/>
      <c r="H3" s="107"/>
      <c r="I3" s="107"/>
      <c r="J3" s="107"/>
      <c r="K3" s="107"/>
      <c r="L3" s="45"/>
      <c r="M3" s="45"/>
      <c r="N3" s="45"/>
      <c r="O3" s="45"/>
      <c r="P3" s="45"/>
      <c r="Q3" s="46"/>
    </row>
    <row r="4" spans="1:17" s="16" customFormat="1" ht="24" customHeight="1" x14ac:dyDescent="0.2">
      <c r="A4" s="108" t="s">
        <v>91</v>
      </c>
      <c r="B4" s="108"/>
      <c r="C4" s="108"/>
      <c r="D4" s="47" t="s">
        <v>92</v>
      </c>
      <c r="E4" s="96" t="s">
        <v>49</v>
      </c>
      <c r="F4" s="96"/>
      <c r="G4" s="96"/>
      <c r="H4" s="96"/>
      <c r="I4" s="96"/>
      <c r="J4" s="96"/>
      <c r="K4" s="96"/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50">
        <v>0</v>
      </c>
    </row>
    <row r="5" spans="1:17" ht="12" customHeight="1" x14ac:dyDescent="0.2">
      <c r="A5" s="97" t="s">
        <v>93</v>
      </c>
      <c r="B5" s="97"/>
      <c r="C5" s="97"/>
      <c r="D5" s="29"/>
      <c r="E5" s="51"/>
      <c r="F5" s="52"/>
      <c r="G5" s="98"/>
      <c r="H5" s="98"/>
      <c r="I5" s="98"/>
      <c r="J5" s="52"/>
      <c r="K5" s="53"/>
      <c r="L5" s="54"/>
      <c r="M5" s="54"/>
      <c r="N5" s="54"/>
      <c r="O5" s="54"/>
      <c r="P5" s="54"/>
      <c r="Q5" s="55"/>
    </row>
    <row r="6" spans="1:17" s="16" customFormat="1" ht="24" customHeight="1" x14ac:dyDescent="0.2">
      <c r="A6" s="95" t="s">
        <v>94</v>
      </c>
      <c r="B6" s="95"/>
      <c r="C6" s="95"/>
      <c r="D6" s="47" t="s">
        <v>95</v>
      </c>
      <c r="E6" s="96" t="s">
        <v>49</v>
      </c>
      <c r="F6" s="96"/>
      <c r="G6" s="96"/>
      <c r="H6" s="96"/>
      <c r="I6" s="96"/>
      <c r="J6" s="96"/>
      <c r="K6" s="96"/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50">
        <v>0</v>
      </c>
    </row>
    <row r="7" spans="1:17" ht="12" customHeight="1" x14ac:dyDescent="0.2">
      <c r="A7" s="97" t="s">
        <v>93</v>
      </c>
      <c r="B7" s="97"/>
      <c r="C7" s="97"/>
      <c r="D7" s="29"/>
      <c r="E7" s="52"/>
      <c r="F7" s="52"/>
      <c r="G7" s="98"/>
      <c r="H7" s="98"/>
      <c r="I7" s="98"/>
      <c r="J7" s="52"/>
      <c r="K7" s="53"/>
      <c r="L7" s="54"/>
      <c r="M7" s="54"/>
      <c r="N7" s="54"/>
      <c r="O7" s="54"/>
      <c r="P7" s="54"/>
      <c r="Q7" s="55"/>
    </row>
    <row r="8" spans="1:17" s="16" customFormat="1" ht="12" customHeight="1" x14ac:dyDescent="0.2">
      <c r="A8" s="93" t="s">
        <v>96</v>
      </c>
      <c r="B8" s="93"/>
      <c r="C8" s="93"/>
      <c r="D8" s="56" t="s">
        <v>97</v>
      </c>
      <c r="E8" s="99" t="s">
        <v>49</v>
      </c>
      <c r="F8" s="99"/>
      <c r="G8" s="99"/>
      <c r="H8" s="99"/>
      <c r="I8" s="99"/>
      <c r="J8" s="99"/>
      <c r="K8" s="99"/>
      <c r="L8" s="40">
        <v>0</v>
      </c>
      <c r="M8" s="57" t="s">
        <v>49</v>
      </c>
      <c r="N8" s="40">
        <v>0</v>
      </c>
      <c r="O8" s="40">
        <v>0</v>
      </c>
      <c r="P8" s="40">
        <v>0</v>
      </c>
      <c r="Q8" s="41">
        <v>0</v>
      </c>
    </row>
    <row r="9" spans="1:17" s="16" customFormat="1" ht="12" customHeight="1" x14ac:dyDescent="0.2">
      <c r="A9" s="100" t="s">
        <v>98</v>
      </c>
      <c r="B9" s="100"/>
      <c r="C9" s="100"/>
      <c r="D9" s="29" t="s">
        <v>99</v>
      </c>
      <c r="E9" s="101" t="s">
        <v>49</v>
      </c>
      <c r="F9" s="101"/>
      <c r="G9" s="101"/>
      <c r="H9" s="101"/>
      <c r="I9" s="101"/>
      <c r="J9" s="101"/>
      <c r="K9" s="101"/>
      <c r="L9" s="59">
        <v>0</v>
      </c>
      <c r="M9" s="58" t="s">
        <v>49</v>
      </c>
      <c r="N9" s="59">
        <v>0</v>
      </c>
      <c r="O9" s="59">
        <v>0</v>
      </c>
      <c r="P9" s="59">
        <v>0</v>
      </c>
      <c r="Q9" s="60" t="s">
        <v>49</v>
      </c>
    </row>
    <row r="10" spans="1:17" s="16" customFormat="1" ht="12" customHeight="1" x14ac:dyDescent="0.2">
      <c r="A10" s="100" t="s">
        <v>100</v>
      </c>
      <c r="B10" s="100"/>
      <c r="C10" s="100"/>
      <c r="D10" s="29" t="s">
        <v>101</v>
      </c>
      <c r="E10" s="101" t="s">
        <v>49</v>
      </c>
      <c r="F10" s="101"/>
      <c r="G10" s="101"/>
      <c r="H10" s="101"/>
      <c r="I10" s="101"/>
      <c r="J10" s="101"/>
      <c r="K10" s="101"/>
      <c r="L10" s="59">
        <v>0</v>
      </c>
      <c r="M10" s="58" t="s">
        <v>49</v>
      </c>
      <c r="N10" s="59">
        <v>0</v>
      </c>
      <c r="O10" s="59">
        <v>0</v>
      </c>
      <c r="P10" s="59">
        <v>0</v>
      </c>
      <c r="Q10" s="60" t="s">
        <v>49</v>
      </c>
    </row>
    <row r="11" spans="1:17" s="16" customFormat="1" ht="24" customHeight="1" x14ac:dyDescent="0.2">
      <c r="A11" s="93" t="s">
        <v>102</v>
      </c>
      <c r="B11" s="93"/>
      <c r="C11" s="93"/>
      <c r="D11" s="56" t="s">
        <v>103</v>
      </c>
      <c r="E11" s="86" t="s">
        <v>49</v>
      </c>
      <c r="F11" s="86"/>
      <c r="G11" s="86"/>
      <c r="H11" s="86"/>
      <c r="I11" s="86"/>
      <c r="J11" s="86"/>
      <c r="K11" s="86"/>
      <c r="L11" s="57" t="s">
        <v>49</v>
      </c>
      <c r="M11" s="40">
        <v>0</v>
      </c>
      <c r="N11" s="40">
        <v>0</v>
      </c>
      <c r="O11" s="40">
        <v>0</v>
      </c>
      <c r="P11" s="40">
        <v>0</v>
      </c>
      <c r="Q11" s="61" t="s">
        <v>49</v>
      </c>
    </row>
    <row r="12" spans="1:17" s="16" customFormat="1" ht="44.1" customHeight="1" x14ac:dyDescent="0.2">
      <c r="A12" s="85" t="s">
        <v>104</v>
      </c>
      <c r="B12" s="85"/>
      <c r="C12" s="85"/>
      <c r="D12" s="62" t="s">
        <v>105</v>
      </c>
      <c r="E12" s="86" t="s">
        <v>49</v>
      </c>
      <c r="F12" s="86"/>
      <c r="G12" s="86"/>
      <c r="H12" s="86"/>
      <c r="I12" s="86"/>
      <c r="J12" s="86"/>
      <c r="K12" s="86"/>
      <c r="L12" s="57" t="s">
        <v>49</v>
      </c>
      <c r="M12" s="40">
        <v>0</v>
      </c>
      <c r="N12" s="40">
        <v>0</v>
      </c>
      <c r="O12" s="57" t="s">
        <v>49</v>
      </c>
      <c r="P12" s="40">
        <v>0</v>
      </c>
      <c r="Q12" s="61" t="s">
        <v>49</v>
      </c>
    </row>
    <row r="13" spans="1:17" s="1" customFormat="1" ht="12.95" customHeight="1" x14ac:dyDescent="0.2">
      <c r="A13" s="87" t="s">
        <v>93</v>
      </c>
      <c r="B13" s="87"/>
      <c r="C13" s="87"/>
      <c r="D13" s="21"/>
      <c r="E13" s="94"/>
      <c r="F13" s="94"/>
      <c r="G13" s="94"/>
      <c r="H13" s="94"/>
      <c r="I13" s="94"/>
      <c r="J13" s="94"/>
      <c r="K13" s="94"/>
      <c r="L13" s="63"/>
      <c r="M13" s="64"/>
      <c r="N13" s="64"/>
      <c r="O13" s="63"/>
      <c r="P13" s="64"/>
      <c r="Q13" s="65"/>
    </row>
    <row r="14" spans="1:17" s="16" customFormat="1" ht="33" customHeight="1" x14ac:dyDescent="0.2">
      <c r="A14" s="89" t="s">
        <v>106</v>
      </c>
      <c r="B14" s="89"/>
      <c r="C14" s="89"/>
      <c r="D14" s="47" t="s">
        <v>107</v>
      </c>
      <c r="E14" s="90" t="s">
        <v>49</v>
      </c>
      <c r="F14" s="90"/>
      <c r="G14" s="90"/>
      <c r="H14" s="90"/>
      <c r="I14" s="90"/>
      <c r="J14" s="90"/>
      <c r="K14" s="90"/>
      <c r="L14" s="48" t="s">
        <v>49</v>
      </c>
      <c r="M14" s="66">
        <v>0</v>
      </c>
      <c r="N14" s="66">
        <v>0</v>
      </c>
      <c r="O14" s="48" t="s">
        <v>49</v>
      </c>
      <c r="P14" s="49">
        <v>0</v>
      </c>
      <c r="Q14" s="67" t="s">
        <v>49</v>
      </c>
    </row>
    <row r="15" spans="1:17" s="16" customFormat="1" ht="33" customHeight="1" x14ac:dyDescent="0.2">
      <c r="A15" s="91" t="s">
        <v>108</v>
      </c>
      <c r="B15" s="91"/>
      <c r="C15" s="91"/>
      <c r="D15" s="29" t="s">
        <v>109</v>
      </c>
      <c r="E15" s="86" t="s">
        <v>49</v>
      </c>
      <c r="F15" s="86"/>
      <c r="G15" s="86"/>
      <c r="H15" s="86"/>
      <c r="I15" s="86"/>
      <c r="J15" s="86"/>
      <c r="K15" s="86"/>
      <c r="L15" s="57" t="s">
        <v>49</v>
      </c>
      <c r="M15" s="35">
        <v>0</v>
      </c>
      <c r="N15" s="35">
        <v>0</v>
      </c>
      <c r="O15" s="57" t="s">
        <v>49</v>
      </c>
      <c r="P15" s="40">
        <v>0</v>
      </c>
      <c r="Q15" s="61" t="s">
        <v>49</v>
      </c>
    </row>
    <row r="16" spans="1:17" s="16" customFormat="1" ht="21.95" customHeight="1" x14ac:dyDescent="0.2">
      <c r="A16" s="85" t="s">
        <v>110</v>
      </c>
      <c r="B16" s="85"/>
      <c r="C16" s="85"/>
      <c r="D16" s="29" t="s">
        <v>111</v>
      </c>
      <c r="E16" s="86" t="s">
        <v>49</v>
      </c>
      <c r="F16" s="86"/>
      <c r="G16" s="86"/>
      <c r="H16" s="86"/>
      <c r="I16" s="86"/>
      <c r="J16" s="86"/>
      <c r="K16" s="86"/>
      <c r="L16" s="57" t="s">
        <v>49</v>
      </c>
      <c r="M16" s="57" t="s">
        <v>49</v>
      </c>
      <c r="N16" s="40">
        <v>0</v>
      </c>
      <c r="O16" s="40">
        <v>0</v>
      </c>
      <c r="P16" s="40">
        <v>0</v>
      </c>
      <c r="Q16" s="61" t="s">
        <v>49</v>
      </c>
    </row>
    <row r="17" spans="1:17" ht="12" customHeight="1" x14ac:dyDescent="0.2">
      <c r="A17" s="87" t="s">
        <v>50</v>
      </c>
      <c r="B17" s="87"/>
      <c r="C17" s="87"/>
      <c r="D17" s="21"/>
      <c r="E17" s="88"/>
      <c r="F17" s="88"/>
      <c r="G17" s="88"/>
      <c r="H17" s="88"/>
      <c r="I17" s="88"/>
      <c r="J17" s="88"/>
      <c r="K17" s="88"/>
      <c r="L17" s="63"/>
      <c r="M17" s="63"/>
      <c r="N17" s="64"/>
      <c r="O17" s="64"/>
      <c r="P17" s="64"/>
      <c r="Q17" s="65"/>
    </row>
    <row r="18" spans="1:17" s="16" customFormat="1" ht="21.95" customHeight="1" x14ac:dyDescent="0.2">
      <c r="A18" s="89" t="s">
        <v>112</v>
      </c>
      <c r="B18" s="89"/>
      <c r="C18" s="89"/>
      <c r="D18" s="47" t="s">
        <v>113</v>
      </c>
      <c r="E18" s="90" t="s">
        <v>49</v>
      </c>
      <c r="F18" s="90"/>
      <c r="G18" s="90"/>
      <c r="H18" s="90"/>
      <c r="I18" s="90"/>
      <c r="J18" s="90"/>
      <c r="K18" s="90"/>
      <c r="L18" s="48" t="s">
        <v>49</v>
      </c>
      <c r="M18" s="48" t="s">
        <v>49</v>
      </c>
      <c r="N18" s="66">
        <v>0</v>
      </c>
      <c r="O18" s="66">
        <v>0</v>
      </c>
      <c r="P18" s="49">
        <v>0</v>
      </c>
      <c r="Q18" s="67" t="s">
        <v>49</v>
      </c>
    </row>
    <row r="19" spans="1:17" s="16" customFormat="1" ht="21.95" customHeight="1" x14ac:dyDescent="0.2">
      <c r="A19" s="91" t="s">
        <v>114</v>
      </c>
      <c r="B19" s="91"/>
      <c r="C19" s="91"/>
      <c r="D19" s="68" t="s">
        <v>115</v>
      </c>
      <c r="E19" s="92" t="s">
        <v>49</v>
      </c>
      <c r="F19" s="92"/>
      <c r="G19" s="92"/>
      <c r="H19" s="92"/>
      <c r="I19" s="92"/>
      <c r="J19" s="92"/>
      <c r="K19" s="92"/>
      <c r="L19" s="69" t="s">
        <v>49</v>
      </c>
      <c r="M19" s="69" t="s">
        <v>49</v>
      </c>
      <c r="N19" s="70">
        <v>0</v>
      </c>
      <c r="O19" s="70">
        <v>0</v>
      </c>
      <c r="P19" s="71">
        <v>0</v>
      </c>
      <c r="Q19" s="72" t="s">
        <v>49</v>
      </c>
    </row>
  </sheetData>
  <mergeCells count="39">
    <mergeCell ref="A1:C2"/>
    <mergeCell ref="D1:D2"/>
    <mergeCell ref="E1:K2"/>
    <mergeCell ref="L1:L2"/>
    <mergeCell ref="M1:P1"/>
    <mergeCell ref="A3:C3"/>
    <mergeCell ref="E3:K3"/>
    <mergeCell ref="A4:C4"/>
    <mergeCell ref="E4:K4"/>
    <mergeCell ref="A5:C5"/>
    <mergeCell ref="G5:I5"/>
    <mergeCell ref="A6:C6"/>
    <mergeCell ref="E6:K6"/>
    <mergeCell ref="A7:C7"/>
    <mergeCell ref="G7:I7"/>
    <mergeCell ref="A8:C8"/>
    <mergeCell ref="E8:K8"/>
    <mergeCell ref="A9:C9"/>
    <mergeCell ref="E9:K9"/>
    <mergeCell ref="A10:C10"/>
    <mergeCell ref="E10:K10"/>
    <mergeCell ref="A11:C11"/>
    <mergeCell ref="E11:K11"/>
    <mergeCell ref="A12:C12"/>
    <mergeCell ref="E12:K12"/>
    <mergeCell ref="A13:C13"/>
    <mergeCell ref="E13:K13"/>
    <mergeCell ref="A14:C14"/>
    <mergeCell ref="E14:K14"/>
    <mergeCell ref="A18:C18"/>
    <mergeCell ref="E18:K18"/>
    <mergeCell ref="A19:C19"/>
    <mergeCell ref="E19:K19"/>
    <mergeCell ref="A15:C15"/>
    <mergeCell ref="E15:K15"/>
    <mergeCell ref="A16:C16"/>
    <mergeCell ref="E16:K16"/>
    <mergeCell ref="A17:C17"/>
    <mergeCell ref="E17:K17"/>
  </mergeCells>
  <pageMargins left="0.39370078740157483" right="0.39370078740157483" top="0.39370078740157483" bottom="0.39370078740157483" header="0" footer="0"/>
  <pageSetup paperSize="9" pageOrder="overThenDown" orientation="portrait"/>
  <headerFooter>
    <oddHeader>&amp;R&amp;"Arial,normal"&amp;7Форма 0503127, с. 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</vt:lpstr>
      <vt:lpstr>Доходы</vt:lpstr>
      <vt:lpstr>Расходы</vt:lpstr>
      <vt:lpstr>Источники финансирования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cp:lastPrinted>2023-01-12T13:13:42Z</cp:lastPrinted>
  <dcterms:created xsi:type="dcterms:W3CDTF">2022-12-06T13:41:27Z</dcterms:created>
  <dcterms:modified xsi:type="dcterms:W3CDTF">2023-01-12T14:19:07Z</dcterms:modified>
</cp:coreProperties>
</file>